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6D4C9A6-ADD2-4E4D-A3C8-8F361D0C145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<sst xmlns="http://schemas.openxmlformats.org/spreadsheetml/2006/main" count="3268" uniqueCount="1054">
  <si>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</si>
  <si>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</si>
  <si>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</si>
  <si>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</si>
  <si>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</si>
  <si>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</si>
  <si>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</si>
  <si>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</si>
  <si>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</si>
  <si>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</si>
  <si>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</si>
  <si>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</si>
  <si>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</si>
  <si>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</si>
  <si>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</si>
  <si>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</si>
  <si>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</si>
  <si>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</si>
  <si>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</si>
  <si>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</si>
  <si>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</si>
  <si>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</si>
  <si>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</si>
  <si>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</si>
  <si>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</si>
  <si>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</si>
  <si>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</si>
  <si>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</si>
  <si>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</si>
  <si>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</si>
  <si>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</si>
  <si>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</si>
  <si>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</si>
  <si>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</si>
  <si>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</si>
  <si>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</si>
  <si>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</si>
  <si>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</si>
  <si>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</si>
  <si>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</si>
  <si>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</si>
  <si>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</si>
  <si>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</si>
  <si>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</si>
  <si>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</si>
  <si>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</si>
  <si>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</si>
  <si>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</si>
  <si>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</si>
  <si>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</si>
  <si>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</si>
  <si>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</si>
  <si>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</si>
  <si>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</si>
  <si>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</si>
  <si>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</si>
  <si>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</si>
  <si>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</si>
  <si>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</si>
  <si>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</si>
  <si>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</si>
  <si>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</si>
  <si>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</si>
  <si>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</si>
  <si>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</si>
  <si>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</si>
  <si>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</si>
  <si>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</si>
  <si>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</si>
  <si>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</si>
  <si>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</si>
  <si>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</si>
  <si>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</si>
  <si>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</si>
  <si>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</si>
  <si>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</si>
  <si>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</si>
  <si>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</si>
  <si>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</si>
  <si>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</si>
  <si>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</si>
  <si>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</si>
  <si>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</si>
  <si>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</si>
  <si>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</si>
  <si>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</si>
  <si>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</si>
  <si>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</si>
  <si>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</si>
  <si>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</si>
  <si>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</si>
  <si>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</si>
  <si>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</si>
  <si>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</si>
  <si>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</si>
  <si>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</si>
  <si>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</si>
  <si>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</si>
  <si>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</si>
  <si>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</si>
  <si>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</si>
  <si>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</si>
  <si>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</si>
  <si>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</si>
  <si>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</si>
  <si>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</si>
  <si>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</si>
  <si>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</si>
  <si>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</si>
  <si>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</si>
  <si>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</si>
  <si>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</si>
  <si>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</si>
  <si>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</si>
  <si>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</si>
  <si>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</si>
  <si>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</si>
  <si>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</si>
  <si>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</si>
  <si>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</si>
  <si>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</si>
  <si>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</si>
  <si>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</si>
  <si>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</si>
  <si>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</si>
  <si>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</si>
  <si>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</si>
  <si>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</si>
  <si>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</si>
  <si>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</si>
  <si>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</si>
  <si>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</si>
  <si>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</si>
  <si>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</si>
  <si>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</si>
  <si>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</si>
  <si>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</si>
  <si>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</si>
  <si>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</si>
  <si>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</si>
  <si>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</si>
  <si>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</si>
  <si>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</si>
  <si>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</si>
  <si>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</si>
  <si>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</si>
  <si>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</si>
  <si>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</si>
  <si>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</si>
  <si>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</si>
  <si>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</si>
  <si>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</si>
  <si>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</si>
  <si>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</si>
  <si>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</si>
  <si>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</si>
  <si>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</si>
  <si>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</si>
  <si>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</si>
  <si>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</si>
  <si>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</si>
  <si>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</si>
  <si>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</si>
  <si>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</si>
  <si>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</si>
  <si>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</si>
  <si>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</si>
  <si>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</si>
  <si>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</si>
  <si>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</si>
  <si>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</si>
  <si>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</si>
  <si>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</si>
  <si>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</si>
  <si>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</si>
  <si>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</si>
  <si>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</si>
  <si>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</si>
  <si>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</si>
  <si>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</si>
  <si>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</si>
  <si>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</si>
  <si>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</si>
  <si>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</si>
  <si>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</si>
  <si>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</si>
  <si>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</si>
  <si>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</si>
  <si>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</si>
  <si>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</si>
  <si>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</si>
  <si>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</si>
  <si>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</si>
  <si>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</si>
  <si>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</si>
  <si>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</si>
  <si>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</si>
  <si>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</si>
  <si>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</si>
  <si>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</si>
  <si>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</si>
  <si>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</si>
  <si>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</si>
  <si>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</si>
  <si>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</si>
  <si>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</si>
  <si>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</si>
  <si>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</si>
  <si>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</si>
  <si>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</si>
  <si>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</si>
  <si>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</si>
  <si>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</si>
  <si>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</si>
  <si>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</si>
  <si>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</si>
  <si>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</si>
  <si>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</si>
  <si>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</si>
  <si>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</si>
  <si>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</si>
  <si>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</si>
  <si>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</si>
  <si>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</si>
  <si>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</si>
  <si>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</si>
  <si>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</si>
  <si>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</si>
  <si>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</si>
  <si>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</si>
  <si>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</si>
  <si>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</si>
  <si>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</si>
  <si>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</si>
  <si>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</si>
  <si>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</si>
  <si>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</si>
  <si>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</si>
  <si>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</si>
  <si>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</si>
  <si>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</si>
  <si>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</si>
  <si>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</si>
  <si>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</si>
  <si>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</si>
  <si>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</si>
  <si>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</si>
  <si>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</si>
  <si>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</si>
  <si>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</si>
  <si>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</si>
  <si>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</si>
  <si>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</si>
  <si>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</si>
  <si>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</si>
  <si>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</si>
  <si>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</si>
  <si>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</si>
  <si>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</si>
  <si>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</si>
  <si>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</si>
  <si>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</si>
  <si>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</si>
  <si>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</si>
  <si>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</si>
  <si>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</si>
  <si>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</si>
  <si>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</si>
  <si>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</si>
  <si>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</si>
  <si>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</si>
  <si>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</si>
  <si>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</si>
  <si>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</si>
  <si>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</si>
  <si>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</si>
  <si>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</si>
  <si>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</si>
  <si>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</si>
  <si>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</si>
  <si>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</si>
  <si>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</si>
  <si>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</si>
  <si>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</si>
  <si>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</si>
  <si>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</si>
  <si>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</si>
  <si>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</si>
  <si>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</si>
  <si>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</si>
  <si>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</si>
  <si>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</si>
  <si>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</si>
  <si>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</si>
  <si>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</si>
  <si>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</si>
  <si>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</si>
  <si>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</si>
  <si>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</si>
  <si>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</si>
  <si>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</si>
  <si>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</si>
  <si>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</si>
  <si>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</si>
  <si>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</si>
  <si>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</si>
  <si>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</si>
  <si>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</si>
  <si>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</si>
  <si>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</si>
  <si>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</si>
  <si>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</si>
  <si>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</si>
  <si>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</si>
  <si>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</si>
  <si>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</si>
  <si>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</si>
  <si>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</si>
  <si>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</si>
  <si>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</si>
  <si>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</si>
  <si>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</si>
  <si>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</si>
  <si>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</si>
  <si>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</si>
  <si>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</si>
  <si>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</si>
  <si>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</si>
  <si>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</si>
  <si>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</si>
  <si>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</si>
  <si>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</si>
  <si>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</si>
  <si>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</si>
  <si>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</si>
  <si>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</si>
  <si>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</si>
  <si>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</si>
  <si>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</si>
  <si>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</si>
  <si>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</si>
  <si>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</si>
  <si>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</si>
  <si>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</si>
  <si>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</si>
  <si>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</si>
  <si>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</si>
  <si>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</si>
  <si>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</si>
  <si>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</si>
  <si>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</si>
  <si>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</si>
  <si>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</si>
  <si>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</si>
  <si>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</si>
  <si>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</si>
  <si>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</si>
  <si>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</si>
  <si>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</si>
  <si>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</si>
  <si>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</si>
  <si>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</si>
  <si>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</si>
  <si>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</si>
  <si>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</si>
  <si>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</si>
  <si>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</si>
  <si>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</si>
  <si>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</si>
  <si>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</si>
  <si>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</si>
  <si>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</si>
  <si>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</si>
  <si>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</si>
  <si>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</si>
  <si>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</si>
  <si>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</si>
  <si>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</si>
  <si>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</si>
  <si>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</si>
  <si>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</si>
  <si>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</si>
  <si>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</si>
  <si>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</si>
  <si>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</si>
  <si>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</si>
  <si>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</si>
  <si>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</si>
  <si>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</si>
  <si>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</si>
  <si>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</si>
  <si>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</si>
  <si>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</si>
  <si>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</si>
  <si>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</si>
  <si>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</si>
  <si>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</si>
  <si>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</si>
  <si>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</si>
  <si>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</si>
  <si>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</si>
  <si>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</si>
  <si>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</si>
  <si>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</si>
  <si>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</si>
  <si>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</si>
  <si>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</si>
  <si>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</si>
  <si>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</si>
  <si>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</si>
  <si>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</si>
  <si>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</si>
  <si>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</si>
  <si>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</si>
  <si>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</si>
  <si>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</si>
  <si>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</si>
  <si>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</si>
  <si>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</si>
  <si>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</si>
  <si>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</si>
  <si>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</si>
  <si>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</si>
  <si>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</si>
  <si>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</si>
  <si>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</si>
  <si>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</si>
  <si>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</si>
  <si>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</si>
  <si>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</si>
  <si>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</si>
  <si>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</si>
  <si>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</si>
  <si>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</si>
  <si>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</si>
  <si>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</si>
  <si>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</si>
  <si>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</si>
  <si>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</si>
  <si>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</si>
  <si>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</si>
  <si>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</si>
  <si>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</si>
  <si>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</si>
  <si>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</si>
  <si>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</si>
  <si>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</si>
  <si>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</si>
  <si>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</si>
  <si>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</si>
  <si>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</si>
  <si>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</si>
  <si>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</si>
  <si>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</si>
  <si>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</si>
  <si>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</si>
  <si>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</si>
  <si>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</si>
  <si>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</si>
  <si>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</si>
  <si>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</si>
  <si>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</si>
  <si>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</si>
  <si>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</si>
  <si>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</si>
  <si>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</si>
  <si>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</si>
  <si>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</si>
  <si>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</si>
  <si>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</si>
  <si>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</si>
  <si>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</si>
  <si>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</si>
  <si>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</si>
  <si>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</si>
  <si>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</si>
  <si>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</si>
  <si>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</si>
  <si>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</si>
  <si>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</si>
  <si>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</si>
  <si>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</si>
  <si>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</si>
  <si>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</si>
  <si>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</si>
  <si>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</si>
  <si>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</si>
  <si>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</si>
  <si>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</si>
  <si>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</si>
  <si>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</si>
  <si>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</si>
  <si>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</si>
  <si>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</si>
  <si>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</si>
  <si>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</si>
  <si>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</si>
  <si>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</si>
  <si>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</si>
  <si>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</si>
  <si>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</si>
  <si>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</si>
  <si>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</si>
  <si>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</si>
  <si>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</si>
  <si>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</si>
  <si>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</si>
  <si>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</si>
  <si>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</si>
  <si>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</si>
  <si>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</si>
  <si>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</si>
  <si>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</si>
  <si>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</si>
  <si>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</si>
  <si>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</si>
  <si>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</si>
  <si>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</si>
  <si>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</si>
  <si>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</si>
  <si>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</si>
  <si>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</si>
  <si>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</si>
  <si>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</si>
  <si>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</si>
  <si>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</si>
  <si>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</si>
  <si>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</si>
  <si>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</si>
  <si>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</si>
  <si>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</si>
  <si>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</si>
  <si>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</si>
  <si>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</si>
  <si>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</si>
  <si>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</si>
  <si>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</si>
  <si>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</si>
  <si>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</si>
  <si>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</si>
  <si>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</si>
  <si>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</si>
  <si>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</si>
  <si>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</si>
  <si>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</si>
  <si>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</si>
  <si>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</si>
  <si>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</si>
  <si>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</si>
  <si>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</si>
  <si>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</si>
  <si>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</si>
  <si>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</si>
  <si>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</si>
  <si>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</si>
  <si>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</si>
  <si>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</si>
  <si>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</si>
  <si>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</si>
  <si>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</si>
  <si>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</si>
  <si>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</si>
  <si>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</si>
  <si>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</si>
  <si>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</si>
  <si>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</si>
  <si>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</si>
  <si>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</si>
  <si>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</si>
  <si>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</si>
  <si>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</si>
  <si>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</si>
  <si>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</si>
  <si>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</si>
  <si>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</si>
  <si>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</si>
  <si>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</si>
  <si>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</si>
  <si>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</si>
  <si>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</si>
  <si>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</si>
  <si>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</si>
  <si>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</si>
  <si>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</si>
  <si>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</si>
  <si>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</si>
  <si>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</si>
  <si>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</si>
  <si>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</si>
  <si>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</si>
  <si>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</si>
  <si>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</si>
  <si>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</si>
  <si>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</si>
  <si>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</si>
  <si>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</si>
  <si>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</si>
  <si>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</si>
  <si>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</si>
  <si>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</si>
  <si>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</si>
  <si>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</si>
  <si>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</si>
  <si>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</si>
  <si>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</si>
  <si>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</si>
  <si>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</si>
  <si>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</si>
  <si>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</si>
  <si>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</si>
  <si>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</si>
  <si>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</si>
  <si>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</si>
  <si>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</si>
  <si>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</si>
  <si>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</si>
  <si>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</si>
  <si>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</si>
  <si>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</si>
  <si>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</si>
  <si>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</si>
  <si>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</si>
  <si>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</si>
  <si>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</si>
  <si>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</si>
  <si>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</si>
  <si>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</si>
  <si>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</si>
  <si>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</si>
  <si>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</si>
  <si>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</si>
  <si>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</si>
  <si>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</si>
  <si>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</si>
  <si>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</si>
  <si>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</si>
  <si>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</si>
  <si>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</si>
  <si>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</si>
  <si>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</si>
  <si>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</si>
  <si>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</si>
  <si>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</si>
  <si>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</si>
  <si>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</si>
  <si>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</si>
  <si>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</si>
  <si>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</si>
  <si>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</si>
  <si>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</si>
  <si>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</si>
  <si>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</si>
  <si>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</si>
  <si>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</si>
  <si>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</si>
  <si>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</si>
  <si>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</si>
  <si>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</si>
  <si>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</si>
  <si>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</si>
  <si>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</si>
  <si>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</si>
  <si>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</si>
  <si>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</si>
  <si>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</si>
  <si>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</si>
  <si>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</si>
  <si>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</si>
  <si>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</si>
  <si>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</si>
  <si>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</si>
  <si>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</si>
  <si>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</si>
  <si>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</si>
  <si>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</si>
  <si>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</si>
  <si>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</si>
  <si>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</si>
  <si>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</si>
  <si>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</si>
  <si>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</si>
  <si>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</si>
  <si>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</si>
  <si>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</si>
  <si>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</si>
  <si>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</si>
  <si>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</si>
  <si>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</si>
  <si>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</si>
  <si>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</si>
  <si>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</si>
  <si>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</si>
  <si>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</si>
  <si>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</si>
  <si>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</si>
  <si>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</si>
  <si>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</si>
  <si>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</si>
  <si>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</si>
  <si>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</si>
  <si>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</si>
  <si>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</si>
  <si>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</si>
  <si>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</si>
  <si>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</si>
  <si>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</si>
  <si>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</si>
  <si>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</si>
  <si>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</si>
  <si>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</si>
  <si>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</si>
  <si>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</si>
  <si>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</si>
  <si>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</si>
  <si>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</si>
  <si>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</si>
  <si>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</si>
  <si>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</si>
  <si>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</si>
  <si>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</si>
  <si>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</si>
  <si>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</si>
  <si>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</si>
  <si>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</si>
  <si>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</si>
  <si>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</si>
  <si>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</si>
  <si>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</si>
  <si>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</si>
  <si>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</si>
  <si>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</si>
  <si>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</si>
  <si>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</si>
  <si>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</si>
  <si>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</si>
  <si>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</si>
  <si>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</si>
  <si>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</si>
  <si>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</si>
  <si>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</si>
  <si>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</si>
  <si>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</si>
  <si>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</si>
  <si>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</si>
  <si>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</si>
  <si>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</si>
  <si>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</si>
  <si>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</si>
  <si>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</si>
  <si>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</si>
  <si>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</si>
  <si>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</si>
  <si>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</si>
  <si>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</si>
  <si>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</si>
  <si>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</si>
  <si>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</si>
  <si>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</si>
  <si>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</si>
  <si>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</si>
  <si>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</si>
  <si>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</si>
  <si>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</si>
  <si>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</si>
  <si>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</si>
  <si>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</si>
  <si>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</si>
  <si>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</si>
  <si>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</si>
  <si>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</si>
  <si>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</si>
  <si>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</si>
  <si>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</si>
  <si>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</si>
  <si>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</si>
  <si>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</si>
  <si>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</si>
  <si>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</si>
  <si>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</si>
  <si>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</si>
  <si>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</si>
  <si>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</si>
  <si>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</si>
  <si>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</si>
  <si>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</si>
  <si>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</si>
  <si>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</si>
  <si>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</si>
  <si>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</si>
  <si>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</si>
  <si>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</si>
  <si>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</si>
  <si>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</si>
  <si>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</si>
  <si>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</si>
  <si>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</si>
  <si>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</si>
  <si>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</si>
  <si>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</si>
  <si>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</si>
  <si>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</si>
  <si>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</si>
  <si>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</si>
  <si>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</si>
  <si>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</si>
  <si>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</si>
  <si>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</si>
  <si>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</si>
  <si>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</si>
  <si>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</si>
  <si>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</si>
  <si>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</si>
  <si>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</si>
  <si>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</si>
  <si>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</si>
  <si>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</si>
  <si>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</si>
  <si>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</si>
  <si>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</si>
  <si>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</si>
  <si>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</si>
  <si>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</si>
  <si>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</si>
  <si>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</si>
  <si>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</si>
  <si>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</si>
  <si>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</si>
  <si>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</si>
  <si>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</si>
  <si>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</si>
  <si>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</si>
  <si>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</si>
  <si>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</si>
  <si>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</si>
  <si>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</si>
  <si>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</si>
  <si>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</si>
  <si>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</si>
  <si>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</si>
  <si>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</si>
  <si>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</si>
  <si>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</si>
  <si>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</si>
  <si>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</si>
  <si>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</si>
  <si>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</si>
  <si>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</si>
  <si>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</si>
  <si>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</si>
  <si>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</si>
  <si>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</si>
  <si>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</si>
  <si>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</si>
  <si>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</si>
  <si>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</si>
  <si>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</si>
  <si>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</si>
  <si>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</si>
  <si>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</si>
  <si>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</si>
  <si>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</si>
  <si>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</si>
  <si>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</si>
  <si>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</si>
  <si>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</si>
  <si>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</si>
  <si>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</si>
  <si>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</si>
  <si>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</si>
  <si>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</si>
  <si>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</si>
  <si>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</si>
  <si>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</si>
  <si>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</si>
  <si>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</si>
  <si>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</si>
  <si>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</si>
  <si>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</si>
  <si>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</si>
  <si>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</si>
  <si>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</si>
  <si>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</si>
  <si>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</si>
  <si>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</si>
  <si>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</si>
  <si>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</si>
  <si>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</si>
  <si>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</si>
  <si>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</si>
  <si>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</si>
  <si>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</si>
  <si>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</si>
  <si>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</si>
  <si>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</si>
  <si>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</si>
  <si>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</si>
  <si>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</si>
  <si>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</si>
  <si>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</si>
  <si>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</si>
  <si>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</si>
  <si>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</si>
  <si>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</si>
  <si>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</si>
  <si>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</si>
  <si>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</si>
  <si>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</si>
  <si>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</si>
  <si>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</si>
  <si>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</si>
  <si>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</si>
  <si>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</si>
  <si>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</si>
  <si>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</si>
  <si>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</si>
  <si>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</si>
  <si>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</si>
  <si>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</si>
  <si>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</si>
  <si>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</si>
  <si>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</si>
  <si>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</si>
  <si>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</si>
  <si>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</si>
  <si>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</si>
  <si>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</si>
  <si>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</si>
  <si>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</si>
  <si>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</si>
  <si>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</si>
  <si>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</si>
  <si>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</si>
  <si>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</si>
  <si>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</si>
  <si>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</si>
  <si>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</si>
  <si>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</si>
  <si>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</si>
  <si>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</si>
  <si>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</si>
  <si>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</si>
  <si>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</si>
  <si>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</si>
  <si>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</si>
  <si>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</si>
  <si>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</si>
  <si>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</si>
  <si>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</si>
  <si>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</si>
  <si>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</si>
  <si>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</si>
  <si>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</si>
  <si>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</si>
  <si>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</si>
  <si>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</si>
  <si>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</si>
  <si>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</si>
  <si>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</si>
  <si>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</si>
  <si>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</si>
  <si>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</si>
  <si>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</si>
  <si>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</si>
  <si>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</si>
  <si>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</si>
  <si>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</si>
  <si>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</si>
  <si>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</si>
  <si>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</si>
  <si>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</si>
  <si>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</si>
  <si>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</si>
  <si>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</si>
  <si>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</si>
  <si>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</si>
  <si>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</si>
  <si>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</si>
  <si>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</si>
  <si>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</si>
  <si>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</si>
  <si>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</si>
  <si>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</si>
  <si>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</si>
  <si>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</si>
  <si>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</si>
  <si>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</si>
  <si>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</si>
  <si>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</si>
  <si>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</si>
  <si>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</si>
  <si>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</si>
  <si>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</si>
  <si>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</si>
  <si>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</si>
  <si>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</si>
  <si>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</si>
  <si>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</si>
  <si>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</si>
  <si>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</si>
  <si>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</si>
  <si>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</si>
  <si>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</si>
  <si>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</si>
  <si>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</si>
  <si>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</si>
  <si>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</si>
  <si>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</si>
  <si>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</si>
  <si>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</si>
  <si>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</si>
  <si>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</si>
  <si>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</si>
  <si>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</si>
  <si>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</si>
  <si>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</si>
  <si>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</si>
  <si>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</si>
  <si>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</si>
  <si>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</si>
  <si>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</si>
  <si>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</si>
  <si>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</si>
  <si>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</si>
  <si>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</si>
  <si>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</si>
  <si>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</si>
  <si>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</si>
  <si>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</si>
  <si>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</si>
  <si>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</si>
  <si>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</si>
  <si>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</si>
  <si>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</si>
  <si>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</si>
  <si>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</si>
  <si>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</si>
  <si>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</si>
  <si>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</si>
  <si>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昭和大学歯科病院</t>
    <phoneticPr fontId="3"/>
  </si>
  <si>
    <t>〒145-0062 大田区北千束２－１－１</t>
    <phoneticPr fontId="3"/>
  </si>
  <si>
    <t>〇</t>
  </si>
  <si>
    <t>私立学校法人</t>
  </si>
  <si>
    <t>複数の診療科で活用</t>
  </si>
  <si>
    <t>歯科</t>
  </si>
  <si>
    <t>歯科口腔外科</t>
  </si>
  <si>
    <t>小児歯科</t>
  </si>
  <si>
    <t>ＤＰＣ病院ではない</t>
  </si>
  <si>
    <t>看護必要度Ⅰ</t>
    <phoneticPr fontId="3"/>
  </si>
  <si>
    <t>病棟</t>
  </si>
  <si>
    <t>急性期機能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</si>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</sst>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7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1048</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t="s">
        <v>1040</v>
      </c>
    </row>
    <row r="17" spans="1:22" s="21" customFormat="1" ht="315" customHeight="1">
      <c r="A17" s="244" t="s">
        <v>987</v>
      </c>
      <c r="B17" s="17"/>
      <c r="C17" s="19"/>
      <c r="D17" s="19"/>
      <c r="E17" s="19"/>
      <c r="F17" s="19"/>
      <c r="G17" s="19"/>
      <c r="H17" s="20"/>
      <c r="I17" s="310" t="s">
        <v>1010</v>
      </c>
      <c r="J17" s="310"/>
      <c r="K17" s="310"/>
      <c r="L17" s="29" t="s">
        <v>533</v>
      </c>
      <c r="M17" s="29" t="s">
        <v>1050</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1048</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1048</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1048</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542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22</v>
      </c>
      <c r="K99" s="237" t="str">
        <f>IF(OR(COUNTIF(L99:M99,"未確認")&gt;0,COUNTIF(L99:M99,"~*")&gt;0),"※","")</f>
        <v/>
      </c>
      <c r="L99" s="258">
        <v>22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22</v>
      </c>
      <c r="K101" s="237" t="str">
        <f>IF(OR(COUNTIF(L101:M101,"未確認")&gt;0,COUNTIF(L101:M101,"~*")&gt;0),"※","")</f>
        <v/>
      </c>
      <c r="L101" s="258">
        <v>22</v>
      </c>
      <c r="M101" s="258">
        <v>0</v>
      </c>
    </row>
    <row r="102" spans="1:22" s="83" customFormat="1" ht="34.5" customHeight="1">
      <c r="A102" s="244" t="s">
        <v>610</v>
      </c>
      <c r="B102" s="84"/>
      <c r="C102" s="377"/>
      <c r="D102" s="379"/>
      <c r="E102" s="317" t="s">
        <v>612</v>
      </c>
      <c r="F102" s="318"/>
      <c r="G102" s="318"/>
      <c r="H102" s="319"/>
      <c r="I102" s="420"/>
      <c r="J102" s="256">
        <f t="shared" si="0"/>
        <v>22</v>
      </c>
      <c r="K102" s="237" t="str">
        <f t="shared" ref="K102:K111" si="1">IF(OR(COUNTIF(L101:M101,"未確認")&gt;0,COUNTIF(L101:M101,"~*")&gt;0),"※","")</f>
        <v/>
      </c>
      <c r="L102" s="258">
        <v>22</v>
      </c>
      <c r="M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533</v>
      </c>
    </row>
    <row r="122" spans="1:22" s="83" customFormat="1" ht="40.5" customHeight="1">
      <c r="A122" s="244" t="s">
        <v>619</v>
      </c>
      <c r="B122" s="1"/>
      <c r="C122" s="295"/>
      <c r="D122" s="297"/>
      <c r="E122" s="396"/>
      <c r="F122" s="418"/>
      <c r="G122" s="418"/>
      <c r="H122" s="397"/>
      <c r="I122" s="354"/>
      <c r="J122" s="101"/>
      <c r="K122" s="102"/>
      <c r="L122" s="98" t="s">
        <v>1044</v>
      </c>
      <c r="M122" s="98" t="s">
        <v>533</v>
      </c>
    </row>
    <row r="123" spans="1:22" s="83" customFormat="1" ht="40.5" customHeight="1">
      <c r="A123" s="244" t="s">
        <v>620</v>
      </c>
      <c r="B123" s="1"/>
      <c r="C123" s="289"/>
      <c r="D123" s="290"/>
      <c r="E123" s="377"/>
      <c r="F123" s="378"/>
      <c r="G123" s="378"/>
      <c r="H123" s="379"/>
      <c r="I123" s="341"/>
      <c r="J123" s="105"/>
      <c r="K123" s="106"/>
      <c r="L123" s="98" t="s">
        <v>1045</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533</v>
      </c>
    </row>
    <row r="132" spans="1:22" s="83" customFormat="1" ht="34.5" customHeight="1">
      <c r="A132" s="244" t="s">
        <v>621</v>
      </c>
      <c r="B132" s="84"/>
      <c r="C132" s="295"/>
      <c r="D132" s="297"/>
      <c r="E132" s="320" t="s">
        <v>58</v>
      </c>
      <c r="F132" s="321"/>
      <c r="G132" s="321"/>
      <c r="H132" s="322"/>
      <c r="I132" s="389"/>
      <c r="J132" s="101"/>
      <c r="K132" s="102"/>
      <c r="L132" s="82">
        <v>22</v>
      </c>
      <c r="M132" s="82"/>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row>
    <row r="137" spans="1:22" s="83" customFormat="1" ht="34.5" customHeight="1">
      <c r="A137" s="244" t="s">
        <v>624</v>
      </c>
      <c r="B137" s="84"/>
      <c r="C137" s="317" t="s">
        <v>1018</v>
      </c>
      <c r="D137" s="318"/>
      <c r="E137" s="318"/>
      <c r="F137" s="318"/>
      <c r="G137" s="318"/>
      <c r="H137" s="319"/>
      <c r="I137" s="389"/>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1051</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1051</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1051</v>
      </c>
    </row>
    <row r="148" spans="1:13" s="118" customFormat="1" ht="34.5" customHeight="1">
      <c r="A148" s="246" t="s">
        <v>650</v>
      </c>
      <c r="B148" s="115"/>
      <c r="C148" s="317" t="s">
        <v>558</v>
      </c>
      <c r="D148" s="318"/>
      <c r="E148" s="318"/>
      <c r="F148" s="318"/>
      <c r="G148" s="318"/>
      <c r="H148" s="319"/>
      <c r="I148" s="413"/>
      <c r="J148" s="263">
        <f t="shared" si="2"/>
        <v>79</v>
      </c>
      <c r="K148" s="264" t="str">
        <f t="shared" si="3"/>
        <v/>
      </c>
      <c r="L148" s="117">
        <v>79</v>
      </c>
      <c r="M148" s="117" t="s">
        <v>1051</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1051</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1051</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1051</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1051</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1051</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1051</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1051</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1051</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1051</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1051</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1051</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1051</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1051</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1051</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1051</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1051</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1051</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1051</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1051</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1051</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1051</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1051</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1051</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1051</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1051</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1051</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1051</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1051</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1051</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1051</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1051</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1051</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1051</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1051</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1051</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1051</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1051</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1051</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1051</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1051</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1051</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1051</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1051</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1051</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1051</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1051</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1051</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1051</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1051</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1051</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1051</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1051</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1051</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1051</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1051</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1051</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1051</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1051</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1051</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1051</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1051</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1051</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1051</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1051</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1051</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1051</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1051</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1051</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243</v>
      </c>
      <c r="K267" s="81" t="str">
        <f t="shared" si="8"/>
        <v/>
      </c>
      <c r="L267" s="141"/>
      <c r="M267" s="141"/>
    </row>
    <row r="268" spans="1:22" s="83" customFormat="1" ht="34.5" customHeight="1">
      <c r="A268" s="244" t="s">
        <v>724</v>
      </c>
      <c r="B268" s="84"/>
      <c r="C268" s="374"/>
      <c r="D268" s="374"/>
      <c r="E268" s="374"/>
      <c r="F268" s="374"/>
      <c r="G268" s="371" t="s">
        <v>148</v>
      </c>
      <c r="H268" s="371"/>
      <c r="I268" s="404"/>
      <c r="J268" s="267">
        <v>7.52</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17</v>
      </c>
      <c r="K269" s="81" t="str">
        <f t="shared" si="8"/>
        <v/>
      </c>
      <c r="L269" s="147">
        <v>17</v>
      </c>
      <c r="M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2</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542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1470</v>
      </c>
      <c r="K392" s="81" t="str">
        <f t="shared" ref="K392:K397" si="12">IF(OR(COUNTIF(L392:M392,"未確認")&gt;0,COUNTIF(L392:M392,"~*")&gt;0),"※","")</f>
        <v/>
      </c>
      <c r="L392" s="147">
        <v>1470</v>
      </c>
      <c r="M392" s="147">
        <v>0</v>
      </c>
    </row>
    <row r="393" spans="1:22" s="83" customFormat="1" ht="34.5" customHeight="1">
      <c r="A393" s="249" t="s">
        <v>773</v>
      </c>
      <c r="B393" s="84"/>
      <c r="C393" s="370"/>
      <c r="D393" s="380"/>
      <c r="E393" s="320" t="s">
        <v>224</v>
      </c>
      <c r="F393" s="321"/>
      <c r="G393" s="321"/>
      <c r="H393" s="322"/>
      <c r="I393" s="343"/>
      <c r="J393" s="140">
        <f t="shared" si="11"/>
        <v>1448</v>
      </c>
      <c r="K393" s="81" t="str">
        <f t="shared" si="12"/>
        <v/>
      </c>
      <c r="L393" s="147">
        <v>1448</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22</v>
      </c>
      <c r="K395" s="81" t="str">
        <f t="shared" si="12"/>
        <v/>
      </c>
      <c r="L395" s="147">
        <v>22</v>
      </c>
      <c r="M395" s="147">
        <v>0</v>
      </c>
    </row>
    <row r="396" spans="1:22" s="83" customFormat="1" ht="34.5" customHeight="1">
      <c r="A396" s="250" t="s">
        <v>776</v>
      </c>
      <c r="B396" s="1"/>
      <c r="C396" s="370"/>
      <c r="D396" s="320" t="s">
        <v>227</v>
      </c>
      <c r="E396" s="321"/>
      <c r="F396" s="321"/>
      <c r="G396" s="321"/>
      <c r="H396" s="322"/>
      <c r="I396" s="343"/>
      <c r="J396" s="140">
        <f t="shared" si="11"/>
        <v>1470</v>
      </c>
      <c r="K396" s="81" t="str">
        <f t="shared" si="12"/>
        <v/>
      </c>
      <c r="L396" s="147">
        <v>1470</v>
      </c>
      <c r="M396" s="147">
        <v>0</v>
      </c>
    </row>
    <row r="397" spans="1:22" s="83" customFormat="1" ht="34.5" customHeight="1">
      <c r="A397" s="250" t="s">
        <v>777</v>
      </c>
      <c r="B397" s="119"/>
      <c r="C397" s="370"/>
      <c r="D397" s="320" t="s">
        <v>228</v>
      </c>
      <c r="E397" s="321"/>
      <c r="F397" s="321"/>
      <c r="G397" s="321"/>
      <c r="H397" s="322"/>
      <c r="I397" s="344"/>
      <c r="J397" s="140">
        <f t="shared" si="11"/>
        <v>1470</v>
      </c>
      <c r="K397" s="81" t="str">
        <f t="shared" si="12"/>
        <v/>
      </c>
      <c r="L397" s="147">
        <v>1470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1470</v>
      </c>
      <c r="K405" s="81" t="str">
        <f t="shared" ref="K405:K422" si="14">IF(OR(COUNTIF(L405:M405,"未確認")&gt;0,COUNTIF(L405:M405,"~*")&gt;0),"※","")</f>
        <v/>
      </c>
      <c r="L405" s="147">
        <v>1470</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1465</v>
      </c>
      <c r="K407" s="81" t="str">
        <f t="shared" si="14"/>
        <v/>
      </c>
      <c r="L407" s="147">
        <v>1465</v>
      </c>
      <c r="M407" s="147">
        <v>0</v>
      </c>
    </row>
    <row r="408" spans="1:22" s="83" customFormat="1" ht="34.5" customHeight="1">
      <c r="A408" s="251" t="s">
        <v>781</v>
      </c>
      <c r="B408" s="119"/>
      <c r="C408" s="369"/>
      <c r="D408" s="369"/>
      <c r="E408" s="320" t="s">
        <v>236</v>
      </c>
      <c r="F408" s="321"/>
      <c r="G408" s="321"/>
      <c r="H408" s="322"/>
      <c r="I408" s="361"/>
      <c r="J408" s="140">
        <f t="shared" si="13"/>
        <v>5</v>
      </c>
      <c r="K408" s="81" t="str">
        <f t="shared" si="14"/>
        <v/>
      </c>
      <c r="L408" s="147">
        <v>5</v>
      </c>
      <c r="M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2940</v>
      </c>
      <c r="K413" s="81" t="str">
        <f t="shared" si="14"/>
        <v/>
      </c>
      <c r="L413" s="147">
        <v>2940</v>
      </c>
      <c r="M413" s="147">
        <v>0</v>
      </c>
    </row>
    <row r="414" spans="1:22" s="83" customFormat="1" ht="34.5" customHeight="1">
      <c r="A414" s="251" t="s">
        <v>787</v>
      </c>
      <c r="B414" s="119"/>
      <c r="C414" s="369"/>
      <c r="D414" s="375" t="s">
        <v>240</v>
      </c>
      <c r="E414" s="377" t="s">
        <v>241</v>
      </c>
      <c r="F414" s="378"/>
      <c r="G414" s="378"/>
      <c r="H414" s="379"/>
      <c r="I414" s="361"/>
      <c r="J414" s="140">
        <f t="shared" si="13"/>
        <v>1470</v>
      </c>
      <c r="K414" s="81" t="str">
        <f t="shared" si="14"/>
        <v/>
      </c>
      <c r="L414" s="147">
        <v>1470</v>
      </c>
      <c r="M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1468</v>
      </c>
      <c r="K416" s="81" t="str">
        <f t="shared" si="14"/>
        <v/>
      </c>
      <c r="L416" s="147">
        <v>1468</v>
      </c>
      <c r="M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2</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1470</v>
      </c>
      <c r="K430" s="193" t="str">
        <f>IF(OR(COUNTIF(L430:M430,"未確認")&gt;0,COUNTIF(L430:M430,"~*")&gt;0),"※","")</f>
        <v/>
      </c>
      <c r="L430" s="147">
        <v>1470</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1470</v>
      </c>
      <c r="K433" s="193" t="str">
        <f>IF(OR(COUNTIF(L433:M433,"未確認")&gt;0,COUNTIF(L433:M433,"~*")&gt;0),"※","")</f>
        <v/>
      </c>
      <c r="L433" s="147">
        <v>1470</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68</v>
      </c>
      <c r="K468" s="201" t="str">
        <f t="shared" ref="K468:K475" si="16">IF(OR(COUNTIF(L468:M468,"未確認")&gt;0,COUNTIF(L468:M468,"*")&gt;0),"※","")</f>
        <v>※</v>
      </c>
      <c r="L468" s="117">
        <v>68</v>
      </c>
      <c r="M468" s="117" t="s">
        <v>1051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102</v>
      </c>
      <c r="K480" s="201" t="str">
        <f t="shared" si="18"/>
        <v>※</v>
      </c>
      <c r="L480" s="117">
        <v>102</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63</v>
      </c>
      <c r="K481" s="201" t="str">
        <f t="shared" si="18"/>
        <v>※</v>
      </c>
      <c r="L481" s="117">
        <v>63</v>
      </c>
      <c r="M481" s="117" t="s">
        <v>1051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96</v>
      </c>
      <c r="K493" s="201" t="str">
        <f t="shared" si="18"/>
        <v>※</v>
      </c>
      <c r="L493" s="117">
        <v>96</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1051</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1051</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19</v>
      </c>
      <c r="K505" s="201" t="str">
        <f t="shared" si="21"/>
        <v>※</v>
      </c>
      <c r="L505" s="117">
        <v>19</v>
      </c>
      <c r="M505" s="117" t="s">
        <v>1051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1051</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1051</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1051</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1051</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1051</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1051</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1051</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1051</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1051</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1051</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1051</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1051</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542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1051</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1051</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1051</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1051</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1051</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1051</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1051</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1051</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1051</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1051</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1051</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1051</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1051</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1052</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25.9</v>
      </c>
      <c r="M560" s="211" t="s">
        <v>533</v>
      </c>
    </row>
    <row r="561" spans="1:13" s="91" customFormat="1" ht="34.5" customHeight="1">
      <c r="A561" s="251" t="s">
        <v>871</v>
      </c>
      <c r="B561" s="119"/>
      <c r="C561" s="209"/>
      <c r="D561" s="331" t="s">
        <v>377</v>
      </c>
      <c r="E561" s="342"/>
      <c r="F561" s="342"/>
      <c r="G561" s="342"/>
      <c r="H561" s="332"/>
      <c r="I561" s="343"/>
      <c r="J561" s="207"/>
      <c r="K561" s="210"/>
      <c r="L561" s="211">
        <v>25.9</v>
      </c>
      <c r="M561" s="211" t="s">
        <v>533</v>
      </c>
    </row>
    <row r="562" spans="1:13" s="91" customFormat="1" ht="34.5" customHeight="1">
      <c r="A562" s="251" t="s">
        <v>872</v>
      </c>
      <c r="B562" s="119"/>
      <c r="C562" s="209"/>
      <c r="D562" s="331" t="s">
        <v>993</v>
      </c>
      <c r="E562" s="342"/>
      <c r="F562" s="342"/>
      <c r="G562" s="342"/>
      <c r="H562" s="332"/>
      <c r="I562" s="343"/>
      <c r="J562" s="207"/>
      <c r="K562" s="210"/>
      <c r="L562" s="211">
        <v>16</v>
      </c>
      <c r="M562" s="211" t="s">
        <v>533</v>
      </c>
    </row>
    <row r="563" spans="1:13" s="91" customFormat="1" ht="34.5" customHeight="1">
      <c r="A563" s="251" t="s">
        <v>873</v>
      </c>
      <c r="B563" s="119"/>
      <c r="C563" s="209"/>
      <c r="D563" s="331" t="s">
        <v>379</v>
      </c>
      <c r="E563" s="342"/>
      <c r="F563" s="342"/>
      <c r="G563" s="342"/>
      <c r="H563" s="332"/>
      <c r="I563" s="343"/>
      <c r="J563" s="207"/>
      <c r="K563" s="210"/>
      <c r="L563" s="211">
        <v>1.5</v>
      </c>
      <c r="M563" s="211" t="s">
        <v>533</v>
      </c>
    </row>
    <row r="564" spans="1:13" s="91" customFormat="1" ht="34.5" customHeight="1">
      <c r="A564" s="251" t="s">
        <v>874</v>
      </c>
      <c r="B564" s="119"/>
      <c r="C564" s="209"/>
      <c r="D564" s="331" t="s">
        <v>380</v>
      </c>
      <c r="E564" s="342"/>
      <c r="F564" s="342"/>
      <c r="G564" s="342"/>
      <c r="H564" s="332"/>
      <c r="I564" s="343"/>
      <c r="J564" s="207"/>
      <c r="K564" s="210"/>
      <c r="L564" s="211">
        <v>42.2</v>
      </c>
      <c r="M564" s="211" t="s">
        <v>533</v>
      </c>
    </row>
    <row r="565" spans="1:13" s="91" customFormat="1" ht="34.5" customHeight="1">
      <c r="A565" s="251" t="s">
        <v>875</v>
      </c>
      <c r="B565" s="119"/>
      <c r="C565" s="280"/>
      <c r="D565" s="331" t="s">
        <v>869</v>
      </c>
      <c r="E565" s="342"/>
      <c r="F565" s="342"/>
      <c r="G565" s="342"/>
      <c r="H565" s="332"/>
      <c r="I565" s="343"/>
      <c r="J565" s="207"/>
      <c r="K565" s="210"/>
      <c r="L565" s="211">
        <v>0.4</v>
      </c>
      <c r="M565" s="211" t="s">
        <v>533</v>
      </c>
    </row>
    <row r="566" spans="1:13" s="91" customFormat="1" ht="34.5" customHeight="1">
      <c r="A566" s="251" t="s">
        <v>876</v>
      </c>
      <c r="B566" s="119"/>
      <c r="C566" s="285"/>
      <c r="D566" s="331" t="s">
        <v>994</v>
      </c>
      <c r="E566" s="342"/>
      <c r="F566" s="342"/>
      <c r="G566" s="342"/>
      <c r="H566" s="332"/>
      <c r="I566" s="343"/>
      <c r="J566" s="213"/>
      <c r="K566" s="214"/>
      <c r="L566" s="211">
        <v>45.2</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542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1051</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1051</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1051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1051</v>
      </c>
    </row>
    <row r="595" spans="1:13" s="115" customFormat="1" ht="35.1" customHeight="1">
      <c r="A595" s="251" t="s">
        <v>895</v>
      </c>
      <c r="B595" s="84"/>
      <c r="C595" s="323" t="s">
        <v>995</v>
      </c>
      <c r="D595" s="324"/>
      <c r="E595" s="324"/>
      <c r="F595" s="324"/>
      <c r="G595" s="324"/>
      <c r="H595" s="325"/>
      <c r="I595" s="340" t="s">
        <v>397</v>
      </c>
      <c r="J595" s="140">
        <v>43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84</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36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1051</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1051</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1051</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1051</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1051</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1051</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1051</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1051</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1051</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1051</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1051</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1051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1051</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1051</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1051</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1051</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1051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1051</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1051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1051</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1051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1051</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1051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1051</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1051</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1051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1051</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1051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1051</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1051</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1051</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1051</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1051</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1051</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1051</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1051</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1051</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1051</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C0CCD4E-45FF-4946-9445-E8DE01077B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2019-12-23T00:38:32Z</dcterms:modified>
</cp:coreProperties>
</file>