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C670B12-9C7F-415D-AC1D-DD5C18C2ACF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<sst xmlns="http://schemas.openxmlformats.org/spreadsheetml/2006/main" count="2951" uniqueCount="1046">
  <si>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</si>
  <si>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</si>
  <si>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</si>
  <si>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</si>
  <si>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</si>
  <si>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</si>
  <si>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</si>
  <si>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</si>
  <si>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</si>
  <si>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</si>
  <si>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</si>
  <si>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</si>
  <si>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</si>
  <si>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</si>
  <si>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</si>
  <si>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</si>
  <si>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</si>
  <si>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</si>
  <si>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</si>
  <si>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</si>
  <si>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</si>
  <si>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</si>
  <si>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</si>
  <si>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</si>
  <si>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</si>
  <si>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</si>
  <si>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</si>
  <si>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</si>
  <si>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</si>
  <si>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</si>
  <si>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</si>
  <si>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</si>
  <si>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</si>
  <si>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</si>
  <si>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</si>
  <si>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</si>
  <si>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</si>
  <si>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</si>
  <si>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</si>
  <si>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</si>
  <si>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</si>
  <si>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</si>
  <si>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</si>
  <si>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</si>
  <si>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</si>
  <si>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</si>
  <si>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</si>
  <si>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</si>
  <si>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</si>
  <si>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</si>
  <si>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</si>
  <si>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</si>
  <si>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</si>
  <si>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</si>
  <si>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</si>
  <si>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</si>
  <si>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</si>
  <si>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</si>
  <si>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</si>
  <si>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</si>
  <si>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</si>
  <si>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</si>
  <si>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</si>
  <si>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</si>
  <si>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</si>
  <si>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</si>
  <si>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</si>
  <si>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</si>
  <si>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</si>
  <si>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</si>
  <si>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</si>
  <si>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</si>
  <si>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</si>
  <si>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</si>
  <si>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</si>
  <si>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</si>
  <si>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</si>
  <si>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</si>
  <si>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</si>
  <si>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</si>
  <si>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</si>
  <si>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</si>
  <si>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</si>
  <si>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</si>
  <si>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</si>
  <si>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</si>
  <si>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</si>
  <si>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</si>
  <si>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</si>
  <si>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</si>
  <si>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</si>
  <si>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</si>
  <si>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</si>
  <si>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</si>
  <si>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</si>
  <si>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</si>
  <si>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</si>
  <si>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</si>
  <si>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</si>
  <si>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</si>
  <si>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</si>
  <si>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</si>
  <si>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</si>
  <si>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</si>
  <si>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</si>
  <si>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</si>
  <si>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</si>
  <si>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</si>
  <si>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</si>
  <si>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</si>
  <si>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</si>
  <si>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</si>
  <si>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</si>
  <si>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</si>
  <si>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</si>
  <si>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</si>
  <si>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</si>
  <si>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</si>
  <si>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</si>
  <si>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</si>
  <si>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</si>
  <si>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</si>
  <si>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</si>
  <si>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</si>
  <si>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</si>
  <si>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</si>
  <si>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</si>
  <si>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</si>
  <si>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</si>
  <si>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</si>
  <si>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</si>
  <si>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</si>
  <si>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</si>
  <si>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</si>
  <si>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</si>
  <si>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</si>
  <si>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</si>
  <si>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</si>
  <si>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</si>
  <si>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</si>
  <si>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</si>
  <si>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</si>
  <si>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</si>
  <si>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</si>
  <si>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</si>
  <si>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</si>
  <si>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</si>
  <si>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</si>
  <si>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</si>
  <si>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</si>
  <si>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</si>
  <si>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</si>
  <si>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</si>
  <si>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</si>
  <si>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</si>
  <si>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</si>
  <si>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</si>
  <si>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</si>
  <si>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</si>
  <si>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</si>
  <si>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</si>
  <si>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</si>
  <si>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</si>
  <si>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</si>
  <si>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</si>
  <si>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</si>
  <si>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</si>
  <si>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</si>
  <si>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</si>
  <si>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</si>
  <si>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</si>
  <si>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</si>
  <si>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</si>
  <si>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</si>
  <si>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</si>
  <si>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</si>
  <si>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</si>
  <si>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</si>
  <si>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</si>
  <si>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</si>
  <si>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</si>
  <si>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</si>
  <si>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</si>
  <si>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</si>
  <si>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</si>
  <si>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</si>
  <si>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</si>
  <si>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</si>
  <si>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</si>
  <si>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</si>
  <si>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</si>
  <si>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</si>
  <si>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</si>
  <si>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</si>
  <si>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</si>
  <si>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</si>
  <si>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</si>
  <si>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</si>
  <si>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</si>
  <si>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</si>
  <si>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</si>
  <si>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</si>
  <si>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</si>
  <si>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</si>
  <si>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</si>
  <si>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</si>
  <si>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</si>
  <si>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</si>
  <si>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</si>
  <si>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</si>
  <si>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</si>
  <si>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</si>
  <si>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</si>
  <si>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</si>
  <si>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</si>
  <si>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</si>
  <si>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</si>
  <si>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</si>
  <si>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</si>
  <si>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</si>
  <si>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</si>
  <si>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</si>
  <si>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</si>
  <si>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</si>
  <si>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</si>
  <si>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</si>
  <si>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</si>
  <si>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</si>
  <si>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</si>
  <si>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</si>
  <si>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</si>
  <si>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</si>
  <si>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</si>
  <si>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</si>
  <si>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</si>
  <si>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</si>
  <si>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</si>
  <si>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</si>
  <si>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</si>
  <si>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</si>
  <si>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</si>
  <si>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</si>
  <si>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</si>
  <si>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</si>
  <si>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</si>
  <si>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</si>
  <si>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</si>
  <si>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</si>
  <si>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</si>
  <si>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</si>
  <si>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</si>
  <si>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</si>
  <si>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</si>
  <si>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</si>
  <si>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</si>
  <si>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</si>
  <si>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</si>
  <si>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</si>
  <si>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</si>
  <si>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</si>
  <si>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</si>
  <si>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</si>
  <si>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</si>
  <si>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</si>
  <si>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</si>
  <si>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</si>
  <si>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</si>
  <si>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</si>
  <si>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</si>
  <si>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</si>
  <si>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</si>
  <si>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</si>
  <si>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</si>
  <si>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</si>
  <si>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</si>
  <si>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</si>
  <si>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</si>
  <si>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</si>
  <si>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</si>
  <si>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</si>
  <si>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</si>
  <si>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</si>
  <si>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</si>
  <si>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</si>
  <si>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</si>
  <si>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</si>
  <si>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</si>
  <si>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</si>
  <si>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</si>
  <si>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</si>
  <si>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</si>
  <si>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</si>
  <si>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</si>
  <si>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</si>
  <si>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</si>
  <si>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</si>
  <si>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</si>
  <si>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</si>
  <si>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</si>
  <si>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</si>
  <si>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</si>
  <si>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</si>
  <si>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</si>
  <si>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</si>
  <si>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</si>
  <si>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</si>
  <si>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</si>
  <si>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</si>
  <si>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</si>
  <si>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</si>
  <si>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</si>
  <si>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</si>
  <si>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</si>
  <si>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</si>
  <si>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</si>
  <si>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</si>
  <si>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</si>
  <si>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</si>
  <si>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</si>
  <si>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</si>
  <si>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</si>
  <si>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</si>
  <si>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</si>
  <si>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</si>
  <si>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</si>
  <si>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</si>
  <si>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</si>
  <si>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</si>
  <si>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</si>
  <si>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</si>
  <si>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</si>
  <si>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</si>
  <si>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</si>
  <si>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</si>
  <si>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</si>
  <si>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</si>
  <si>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</si>
  <si>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</si>
  <si>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</si>
  <si>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</si>
  <si>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</si>
  <si>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</si>
  <si>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</si>
  <si>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</si>
  <si>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</si>
  <si>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</si>
  <si>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</si>
  <si>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</si>
  <si>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</si>
  <si>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</si>
  <si>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</si>
  <si>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</si>
  <si>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</si>
  <si>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</si>
  <si>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</si>
  <si>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</si>
  <si>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</si>
  <si>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</si>
  <si>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</si>
  <si>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</si>
  <si>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</si>
  <si>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</si>
  <si>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</si>
  <si>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</si>
  <si>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</si>
  <si>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</si>
  <si>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</si>
  <si>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</si>
  <si>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</si>
  <si>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</si>
  <si>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</si>
  <si>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</si>
  <si>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</si>
  <si>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</si>
  <si>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</si>
  <si>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</si>
  <si>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</si>
  <si>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</si>
  <si>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</si>
  <si>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</si>
  <si>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</si>
  <si>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</si>
  <si>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</si>
  <si>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</si>
  <si>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</si>
  <si>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</si>
  <si>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</si>
  <si>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</si>
  <si>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</si>
  <si>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</si>
  <si>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</si>
  <si>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</si>
  <si>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</si>
  <si>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</si>
  <si>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</si>
  <si>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</si>
  <si>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</si>
  <si>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</si>
  <si>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</si>
  <si>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</si>
  <si>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</si>
  <si>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</si>
  <si>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</si>
  <si>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</si>
  <si>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</si>
  <si>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</si>
  <si>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</si>
  <si>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</si>
  <si>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</si>
  <si>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</si>
  <si>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</si>
  <si>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</si>
  <si>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</si>
  <si>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</si>
  <si>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</si>
  <si>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</si>
  <si>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</si>
  <si>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</si>
  <si>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</si>
  <si>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</si>
  <si>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</si>
  <si>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</si>
  <si>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</si>
  <si>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</si>
  <si>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</si>
  <si>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</si>
  <si>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</si>
  <si>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</si>
  <si>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</si>
  <si>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</si>
  <si>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</si>
  <si>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</si>
  <si>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</si>
  <si>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</si>
  <si>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</si>
  <si>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</si>
  <si>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</si>
  <si>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</si>
  <si>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</si>
  <si>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</si>
  <si>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</si>
  <si>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</si>
  <si>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</si>
  <si>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</si>
  <si>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</si>
  <si>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</si>
  <si>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</si>
  <si>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</si>
  <si>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</si>
  <si>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</si>
  <si>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</si>
  <si>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</si>
  <si>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</si>
  <si>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</si>
  <si>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</si>
  <si>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</si>
  <si>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</si>
  <si>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</si>
  <si>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</si>
  <si>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</si>
  <si>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</si>
  <si>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</si>
  <si>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</si>
  <si>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</si>
  <si>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</si>
  <si>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</si>
  <si>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</si>
  <si>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</si>
  <si>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</si>
  <si>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</si>
  <si>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</si>
  <si>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</si>
  <si>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</si>
  <si>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</si>
  <si>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</si>
  <si>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</si>
  <si>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</si>
  <si>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</si>
  <si>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</si>
  <si>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</si>
  <si>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</si>
  <si>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</si>
  <si>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</si>
  <si>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</si>
  <si>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</si>
  <si>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</si>
  <si>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</si>
  <si>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</si>
  <si>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</si>
  <si>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</si>
  <si>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</si>
  <si>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</si>
  <si>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</si>
  <si>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</si>
  <si>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</si>
  <si>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</si>
  <si>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</si>
  <si>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</si>
  <si>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</si>
  <si>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</si>
  <si>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</si>
  <si>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</si>
  <si>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</si>
  <si>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</si>
  <si>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</si>
  <si>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</si>
  <si>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</si>
  <si>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</si>
  <si>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</si>
  <si>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</si>
  <si>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</si>
  <si>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</si>
  <si>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</si>
  <si>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</si>
  <si>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</si>
  <si>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</si>
  <si>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</si>
  <si>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</si>
  <si>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</si>
  <si>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</si>
  <si>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</si>
  <si>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</si>
  <si>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</si>
  <si>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</si>
  <si>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</si>
  <si>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</si>
  <si>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</si>
  <si>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</si>
  <si>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</si>
  <si>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</si>
  <si>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</si>
  <si>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</si>
  <si>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</si>
  <si>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</si>
  <si>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</si>
  <si>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</si>
  <si>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</si>
  <si>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</si>
  <si>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</si>
  <si>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</si>
  <si>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</si>
  <si>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</si>
  <si>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</si>
  <si>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</si>
  <si>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</si>
  <si>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</si>
  <si>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</si>
  <si>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</si>
  <si>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</si>
  <si>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</si>
  <si>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</si>
  <si>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</si>
  <si>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</si>
  <si>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</si>
  <si>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</si>
  <si>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</si>
  <si>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</si>
  <si>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</si>
  <si>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</si>
  <si>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</si>
  <si>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</si>
  <si>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</si>
  <si>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</si>
  <si>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</si>
  <si>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</si>
  <si>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</si>
  <si>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</si>
  <si>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</si>
  <si>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</si>
  <si>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</si>
  <si>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</si>
  <si>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</si>
  <si>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</si>
  <si>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</si>
  <si>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</si>
  <si>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</si>
  <si>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</si>
  <si>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</si>
  <si>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</si>
  <si>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</si>
  <si>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</si>
  <si>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</si>
  <si>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</si>
  <si>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</si>
  <si>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</si>
  <si>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</si>
  <si>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</si>
  <si>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</si>
  <si>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</si>
  <si>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</si>
  <si>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</si>
  <si>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</si>
  <si>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</si>
  <si>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</si>
  <si>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</si>
  <si>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</si>
  <si>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</si>
  <si>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</si>
  <si>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</si>
  <si>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</si>
  <si>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</si>
  <si>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</si>
  <si>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</si>
  <si>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</si>
  <si>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</si>
  <si>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</si>
  <si>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</si>
  <si>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</si>
  <si>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</si>
  <si>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</si>
  <si>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</si>
  <si>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</si>
  <si>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</si>
  <si>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</si>
  <si>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</si>
  <si>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</si>
  <si>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</si>
  <si>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</si>
  <si>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</si>
  <si>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</si>
  <si>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</si>
  <si>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</si>
  <si>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</si>
  <si>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</si>
  <si>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</si>
  <si>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</si>
  <si>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</si>
  <si>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</si>
  <si>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</si>
  <si>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</si>
  <si>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</si>
  <si>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</si>
  <si>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</si>
  <si>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</si>
  <si>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</si>
  <si>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</si>
  <si>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</si>
  <si>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</si>
  <si>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</si>
  <si>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</si>
  <si>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</si>
  <si>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</si>
  <si>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</si>
  <si>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</si>
  <si>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</si>
  <si>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</si>
  <si>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</si>
  <si>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</si>
  <si>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</si>
  <si>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</si>
  <si>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</si>
  <si>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</si>
  <si>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</si>
  <si>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</si>
  <si>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</si>
  <si>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</si>
  <si>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</si>
  <si>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</si>
  <si>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</si>
  <si>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</si>
  <si>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</si>
  <si>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</si>
  <si>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</si>
  <si>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</si>
  <si>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</si>
  <si>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</si>
  <si>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</si>
  <si>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</si>
  <si>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</si>
  <si>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</si>
  <si>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</si>
  <si>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</si>
  <si>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</si>
  <si>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</si>
  <si>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</si>
  <si>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</si>
  <si>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</si>
  <si>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</si>
  <si>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</si>
  <si>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</si>
  <si>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</si>
  <si>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</si>
  <si>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</si>
  <si>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</si>
  <si>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</si>
  <si>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</si>
  <si>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</si>
  <si>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</si>
  <si>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</si>
  <si>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</si>
  <si>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</si>
  <si>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</si>
  <si>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</si>
  <si>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</si>
  <si>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</si>
  <si>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</si>
  <si>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</si>
  <si>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</si>
  <si>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</si>
  <si>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</si>
  <si>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</si>
  <si>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</si>
  <si>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</si>
  <si>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</si>
  <si>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</si>
  <si>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</si>
  <si>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</si>
  <si>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</si>
  <si>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</si>
  <si>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</si>
  <si>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</si>
  <si>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</si>
  <si>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</si>
  <si>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</si>
  <si>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</si>
  <si>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</si>
  <si>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</si>
  <si>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</si>
  <si>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</si>
  <si>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</si>
  <si>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</si>
  <si>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</si>
  <si>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</si>
  <si>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</si>
  <si>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</si>
  <si>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</si>
  <si>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</si>
  <si>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</si>
  <si>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</si>
  <si>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</si>
  <si>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</si>
  <si>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</si>
  <si>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</si>
  <si>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</si>
  <si>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</si>
  <si>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</si>
  <si>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</si>
  <si>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</si>
  <si>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</si>
  <si>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</si>
  <si>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</si>
  <si>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</si>
  <si>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</si>
  <si>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</si>
  <si>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</si>
  <si>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</si>
  <si>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</si>
  <si>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</si>
  <si>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</si>
  <si>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</si>
  <si>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</si>
  <si>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</si>
  <si>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</si>
  <si>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</si>
  <si>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</si>
  <si>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</si>
  <si>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</si>
  <si>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</si>
  <si>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</si>
  <si>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</si>
  <si>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</si>
  <si>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</si>
  <si>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</si>
  <si>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</si>
  <si>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</si>
  <si>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</si>
  <si>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</si>
  <si>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</si>
  <si>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</si>
  <si>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</si>
  <si>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</si>
  <si>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</si>
  <si>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</si>
  <si>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</si>
  <si>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</si>
  <si>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</si>
  <si>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</si>
  <si>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</si>
  <si>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</si>
  <si>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</si>
  <si>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</si>
  <si>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</si>
  <si>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</si>
  <si>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</si>
  <si>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</si>
  <si>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</si>
  <si>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</si>
  <si>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</si>
  <si>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</si>
  <si>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</si>
  <si>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</si>
  <si>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</si>
  <si>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</si>
  <si>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</si>
  <si>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</si>
  <si>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</si>
  <si>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</si>
  <si>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</si>
  <si>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</si>
  <si>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</si>
  <si>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</si>
  <si>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</si>
  <si>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</si>
  <si>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</si>
  <si>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</si>
  <si>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</si>
  <si>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</si>
  <si>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</si>
  <si>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</si>
  <si>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</si>
  <si>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</si>
  <si>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</si>
  <si>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</si>
  <si>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</si>
  <si>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</si>
  <si>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</si>
  <si>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</si>
  <si>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</si>
  <si>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</si>
  <si>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</si>
  <si>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</si>
  <si>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</si>
  <si>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</si>
  <si>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</si>
  <si>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</si>
  <si>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</si>
  <si>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</si>
  <si>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</si>
  <si>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</si>
  <si>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</si>
  <si>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</si>
  <si>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</si>
  <si>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</si>
  <si>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</si>
  <si>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</si>
  <si>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</si>
  <si>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</si>
  <si>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</si>
  <si>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</si>
  <si>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</si>
  <si>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</si>
  <si>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</si>
  <si>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</si>
  <si>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</si>
  <si>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</si>
  <si>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</si>
  <si>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</si>
  <si>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</si>
  <si>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</si>
  <si>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</si>
  <si>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</si>
  <si>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</si>
  <si>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</si>
  <si>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</si>
  <si>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</si>
  <si>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</si>
  <si>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</si>
  <si>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</si>
  <si>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</si>
  <si>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</si>
  <si>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</si>
  <si>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</si>
  <si>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</si>
  <si>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</si>
  <si>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</si>
  <si>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</si>
  <si>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</si>
  <si>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</si>
  <si>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</si>
  <si>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</si>
  <si>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</si>
  <si>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</si>
  <si>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</si>
  <si>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</si>
  <si>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</si>
  <si>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</si>
  <si>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</si>
  <si>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</si>
  <si>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</si>
  <si>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</si>
  <si>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</si>
  <si>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</si>
  <si>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</si>
  <si>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</si>
  <si>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</si>
  <si>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</si>
  <si>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</si>
  <si>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</si>
  <si>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</si>
  <si>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</si>
  <si>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</si>
  <si>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</si>
  <si>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</si>
  <si>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</si>
  <si>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</si>
  <si>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</si>
  <si>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</si>
  <si>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</si>
  <si>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</si>
  <si>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</si>
  <si>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</si>
  <si>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</si>
  <si>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</si>
  <si>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</si>
  <si>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</si>
  <si>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</si>
  <si>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</si>
  <si>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</si>
  <si>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</si>
  <si>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</si>
  <si>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</si>
  <si>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</si>
  <si>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</si>
  <si>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</si>
  <si>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</si>
  <si>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</si>
  <si>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</si>
  <si>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</si>
  <si>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</si>
  <si>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</si>
  <si>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</si>
  <si>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</si>
  <si>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</si>
  <si>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</si>
  <si>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</si>
  <si>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</si>
  <si>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</si>
  <si>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</si>
  <si>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</si>
  <si>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</si>
  <si>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</si>
  <si>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</si>
  <si>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</si>
  <si>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</si>
  <si>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</si>
  <si>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</si>
  <si>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</si>
  <si>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</si>
  <si>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</si>
  <si>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</si>
  <si>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</si>
  <si>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</si>
  <si>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</si>
  <si>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</si>
  <si>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</si>
  <si>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</si>
  <si>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</si>
  <si>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</si>
  <si>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</si>
  <si>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</si>
  <si>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</si>
  <si>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</si>
  <si>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</si>
  <si>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</si>
  <si>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</si>
  <si>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</si>
  <si>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</si>
  <si>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</si>
  <si>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</si>
  <si>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</si>
  <si>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</si>
  <si>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</si>
  <si>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</si>
  <si>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</si>
  <si>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</si>
  <si>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</si>
  <si>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</si>
  <si>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</si>
  <si>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</si>
  <si>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</si>
  <si>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</si>
  <si>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</si>
  <si>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</si>
  <si>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</si>
  <si>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</si>
  <si>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</si>
  <si>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</si>
  <si>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</si>
  <si>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</si>
  <si>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</si>
  <si>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</si>
  <si>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</si>
  <si>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</si>
  <si>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</si>
  <si>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</si>
  <si>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</si>
  <si>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</si>
  <si>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</si>
  <si>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</si>
  <si>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</si>
  <si>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</si>
  <si>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</si>
  <si>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</si>
  <si>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</si>
  <si>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</si>
  <si>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</si>
  <si>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</si>
  <si>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</si>
  <si>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</si>
  <si>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</si>
  <si>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</si>
  <si>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</si>
  <si>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</si>
  <si>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</si>
  <si>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</si>
  <si>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</si>
  <si>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</si>
  <si>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</si>
  <si>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</si>
  <si>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</si>
  <si>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</si>
  <si>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</si>
  <si>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</si>
  <si>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</si>
  <si>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</si>
  <si>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</si>
  <si>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</si>
  <si>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</si>
  <si>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</si>
  <si>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</si>
  <si>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</si>
  <si>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</si>
  <si>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</si>
  <si>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</si>
  <si>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</si>
  <si>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</si>
  <si>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</si>
  <si>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</si>
  <si>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</si>
  <si>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</si>
  <si>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</si>
  <si>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</si>
  <si>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</si>
  <si>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</si>
  <si>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</si>
  <si>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</si>
  <si>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</si>
  <si>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医療法人社団幸栄会　幸和病院</t>
    <phoneticPr fontId="3"/>
  </si>
  <si>
    <t>〒144-0047 大田区萩中三丁目２９番５号</t>
    <phoneticPr fontId="3"/>
  </si>
  <si>
    <t>〇</t>
  </si>
  <si>
    <t>医療法人</t>
  </si>
  <si>
    <t>内科</t>
  </si>
  <si>
    <t>ＤＰＣ病院ではない</t>
  </si>
  <si>
    <t>-</t>
    <phoneticPr fontId="3"/>
  </si>
  <si>
    <t>幸和病院</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</si>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</sst>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3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1039</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t="s">
        <v>1039</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60</v>
      </c>
      <c r="K105" s="237" t="str">
        <f t="shared" si="1"/>
        <v/>
      </c>
      <c r="L105" s="258">
        <v>60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60</v>
      </c>
      <c r="K108" s="237" t="str">
        <f t="shared" si="1"/>
        <v/>
      </c>
      <c r="L108" s="258">
        <v>60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60</v>
      </c>
      <c r="K111" s="237" t="str">
        <f t="shared" si="1"/>
        <v/>
      </c>
      <c r="L111" s="258">
        <v>60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60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12</v>
      </c>
      <c r="K271" s="81" t="str">
        <f t="shared" si="8"/>
        <v/>
      </c>
      <c r="L271" s="147">
        <v>12</v>
      </c>
    </row>
    <row r="272" spans="1:22" s="83" customFormat="1" ht="34.5" customHeight="1">
      <c r="A272" s="249" t="s">
        <v>726</v>
      </c>
      <c r="B272" s="120"/>
      <c r="C272" s="371"/>
      <c r="D272" s="371"/>
      <c r="E272" s="371"/>
      <c r="F272" s="371"/>
      <c r="G272" s="370" t="s">
        <v>148</v>
      </c>
      <c r="H272" s="370"/>
      <c r="I272" s="403"/>
      <c r="J272" s="266">
        <f t="shared" si="9"/>
        <v>4</v>
      </c>
      <c r="K272" s="81" t="str">
        <f t="shared" si="8"/>
        <v/>
      </c>
      <c r="L272" s="148">
        <v>4</v>
      </c>
    </row>
    <row r="273" spans="1:12" s="83" customFormat="1" ht="34.5" customHeight="1">
      <c r="A273" s="249" t="s">
        <v>727</v>
      </c>
      <c r="B273" s="120"/>
      <c r="C273" s="370" t="s">
        <v>152</v>
      </c>
      <c r="D273" s="371"/>
      <c r="E273" s="371"/>
      <c r="F273" s="371"/>
      <c r="G273" s="370" t="s">
        <v>146</v>
      </c>
      <c r="H273" s="370"/>
      <c r="I273" s="403"/>
      <c r="J273" s="266">
        <f t="shared" si="9"/>
        <v>18</v>
      </c>
      <c r="K273" s="81" t="str">
        <f t="shared" si="8"/>
        <v/>
      </c>
      <c r="L273" s="147">
        <v>18</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0.2</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44</v>
      </c>
      <c r="K392" s="81" t="str">
        <f t="shared" ref="K392:K397" si="11">IF(OR(COUNTIF(L392:L392,"未確認")&gt;0,COUNTIF(L392:L392,"~*")&gt;0),"※","")</f>
        <v/>
      </c>
      <c r="L392" s="147">
        <v>44</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44</v>
      </c>
      <c r="K395" s="81" t="str">
        <f t="shared" si="11"/>
        <v/>
      </c>
      <c r="L395" s="147">
        <v>44</v>
      </c>
    </row>
    <row r="396" spans="1:22" s="83" customFormat="1" ht="34.5" customHeight="1">
      <c r="A396" s="250" t="s">
        <v>776</v>
      </c>
      <c r="B396" s="1"/>
      <c r="C396" s="369"/>
      <c r="D396" s="319" t="s">
        <v>227</v>
      </c>
      <c r="E396" s="320"/>
      <c r="F396" s="320"/>
      <c r="G396" s="320"/>
      <c r="H396" s="321"/>
      <c r="I396" s="342"/>
      <c r="J396" s="140">
        <f t="shared" si="10"/>
        <v>21745</v>
      </c>
      <c r="K396" s="81" t="str">
        <f t="shared" si="11"/>
        <v/>
      </c>
      <c r="L396" s="147">
        <v>21745</v>
      </c>
    </row>
    <row r="397" spans="1:22" s="83" customFormat="1" ht="34.5" customHeight="1">
      <c r="A397" s="250" t="s">
        <v>777</v>
      </c>
      <c r="B397" s="119"/>
      <c r="C397" s="369"/>
      <c r="D397" s="319" t="s">
        <v>228</v>
      </c>
      <c r="E397" s="320"/>
      <c r="F397" s="320"/>
      <c r="G397" s="320"/>
      <c r="H397" s="321"/>
      <c r="I397" s="343"/>
      <c r="J397" s="140">
        <f t="shared" si="10"/>
        <v>44</v>
      </c>
      <c r="K397" s="81" t="str">
        <f t="shared" si="11"/>
        <v/>
      </c>
      <c r="L397" s="147">
        <v>44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44</v>
      </c>
      <c r="K405" s="81" t="str">
        <f t="shared" ref="K405:K422" si="13">IF(OR(COUNTIF(L405:L405,"未確認")&gt;0,COUNTIF(L405:L405,"~*")&gt;0),"※","")</f>
        <v/>
      </c>
      <c r="L405" s="147">
        <v>44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42</v>
      </c>
      <c r="K408" s="81" t="str">
        <f t="shared" si="13"/>
        <v/>
      </c>
      <c r="L408" s="147">
        <v>42</v>
      </c>
    </row>
    <row r="409" spans="1:22" s="83" customFormat="1" ht="34.5" customHeight="1">
      <c r="A409" s="251" t="s">
        <v>782</v>
      </c>
      <c r="B409" s="119"/>
      <c r="C409" s="368"/>
      <c r="D409" s="368"/>
      <c r="E409" s="316" t="s">
        <v>989</v>
      </c>
      <c r="F409" s="317"/>
      <c r="G409" s="317"/>
      <c r="H409" s="318"/>
      <c r="I409" s="360"/>
      <c r="J409" s="140">
        <f t="shared" si="12"/>
        <v>2</v>
      </c>
      <c r="K409" s="81" t="str">
        <f t="shared" si="13"/>
        <v/>
      </c>
      <c r="L409" s="147">
        <v>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44</v>
      </c>
      <c r="K413" s="81" t="str">
        <f t="shared" si="13"/>
        <v/>
      </c>
      <c r="L413" s="147">
        <v>44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4</v>
      </c>
      <c r="K418" s="81" t="str">
        <f t="shared" si="13"/>
        <v/>
      </c>
      <c r="L418" s="147">
        <v>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40</v>
      </c>
      <c r="K421" s="81" t="str">
        <f t="shared" si="13"/>
        <v/>
      </c>
      <c r="L421" s="147">
        <v>40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44</v>
      </c>
      <c r="K430" s="193" t="str">
        <f>IF(OR(COUNTIF(L430:L430,"未確認")&gt;0,COUNTIF(L430:L430,"~*")&gt;0),"※","")</f>
        <v/>
      </c>
      <c r="L430" s="147">
        <v>44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44</v>
      </c>
      <c r="K434" s="193" t="str">
        <f>IF(OR(COUNTIF(L434:L434,"未確認")&gt;0,COUNTIF(L434:L434,"~*")&gt;0),"※","")</f>
        <v/>
      </c>
      <c r="L434" s="147">
        <v>44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269E7C3-2BA5-425E-B751-BFA33FF85AD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2019-12-23T00:39:12Z</dcterms:modified>
</cp:coreProperties>
</file>