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F143B1E-C262-4781-8F0B-CFA58B56FDE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<sst xmlns="http://schemas.openxmlformats.org/spreadsheetml/2006/main" count="2971" uniqueCount="1046">
  <si>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</si>
  <si>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</si>
  <si>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</si>
  <si>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</si>
  <si>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</si>
  <si>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</si>
  <si>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</si>
  <si>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</si>
  <si>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</si>
  <si>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</si>
  <si>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</si>
  <si>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</si>
  <si>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</si>
  <si>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</si>
  <si>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</si>
  <si>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</si>
  <si>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</si>
  <si>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</si>
  <si>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</si>
  <si>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</si>
  <si>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</si>
  <si>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</si>
  <si>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</si>
  <si>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</si>
  <si>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</si>
  <si>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</si>
  <si>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</si>
  <si>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</si>
  <si>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</si>
  <si>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</si>
  <si>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</si>
  <si>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</si>
  <si>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</si>
  <si>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</si>
  <si>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</si>
  <si>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</si>
  <si>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</si>
  <si>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</si>
  <si>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</si>
  <si>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</si>
  <si>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</si>
  <si>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</si>
  <si>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</si>
  <si>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</si>
  <si>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</si>
  <si>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</si>
  <si>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</si>
  <si>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</si>
  <si>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</si>
  <si>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</si>
  <si>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</si>
  <si>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</si>
  <si>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</si>
  <si>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</si>
  <si>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</si>
  <si>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</si>
  <si>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</si>
  <si>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</si>
  <si>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</si>
  <si>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</si>
  <si>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</si>
  <si>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</si>
  <si>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</si>
  <si>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</si>
  <si>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</si>
  <si>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</si>
  <si>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</si>
  <si>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</si>
  <si>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</si>
  <si>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</si>
  <si>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</si>
  <si>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</si>
  <si>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</si>
  <si>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</si>
  <si>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</si>
  <si>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</si>
  <si>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</si>
  <si>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</si>
  <si>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</si>
  <si>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</si>
  <si>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</si>
  <si>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</si>
  <si>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</si>
  <si>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</si>
  <si>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</si>
  <si>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</si>
  <si>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</si>
  <si>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</si>
  <si>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</si>
  <si>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</si>
  <si>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</si>
  <si>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</si>
  <si>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</si>
  <si>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</si>
  <si>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</si>
  <si>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</si>
  <si>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</si>
  <si>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</si>
  <si>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</si>
  <si>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</si>
  <si>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</si>
  <si>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</si>
  <si>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</si>
  <si>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</si>
  <si>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</si>
  <si>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</si>
  <si>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</si>
  <si>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</si>
  <si>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</si>
  <si>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</si>
  <si>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</si>
  <si>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</si>
  <si>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</si>
  <si>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</si>
  <si>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</si>
  <si>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</si>
  <si>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</si>
  <si>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</si>
  <si>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</si>
  <si>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</si>
  <si>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</si>
  <si>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</si>
  <si>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</si>
  <si>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</si>
  <si>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</si>
  <si>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</si>
  <si>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</si>
  <si>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</si>
  <si>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</si>
  <si>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</si>
  <si>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</si>
  <si>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</si>
  <si>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</si>
  <si>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</si>
  <si>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</si>
  <si>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</si>
  <si>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</si>
  <si>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</si>
  <si>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</si>
  <si>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</si>
  <si>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</si>
  <si>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</si>
  <si>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</si>
  <si>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</si>
  <si>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</si>
  <si>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</si>
  <si>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</si>
  <si>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</si>
  <si>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</si>
  <si>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</si>
  <si>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</si>
  <si>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</si>
  <si>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</si>
  <si>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</si>
  <si>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</si>
  <si>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</si>
  <si>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</si>
  <si>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</si>
  <si>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</si>
  <si>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</si>
  <si>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</si>
  <si>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</si>
  <si>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</si>
  <si>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</si>
  <si>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</si>
  <si>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</si>
  <si>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</si>
  <si>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</si>
  <si>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</si>
  <si>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</si>
  <si>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</si>
  <si>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</si>
  <si>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</si>
  <si>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</si>
  <si>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</si>
  <si>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</si>
  <si>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</si>
  <si>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</si>
  <si>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</si>
  <si>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</si>
  <si>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</si>
  <si>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</si>
  <si>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</si>
  <si>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</si>
  <si>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</si>
  <si>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</si>
  <si>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</si>
  <si>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</si>
  <si>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</si>
  <si>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</si>
  <si>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</si>
  <si>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</si>
  <si>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</si>
  <si>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</si>
  <si>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</si>
  <si>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</si>
  <si>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</si>
  <si>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</si>
  <si>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</si>
  <si>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</si>
  <si>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</si>
  <si>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</si>
  <si>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</si>
  <si>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</si>
  <si>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</si>
  <si>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</si>
  <si>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</si>
  <si>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</si>
  <si>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</si>
  <si>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</si>
  <si>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</si>
  <si>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</si>
  <si>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</si>
  <si>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</si>
  <si>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</si>
  <si>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</si>
  <si>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</si>
  <si>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</si>
  <si>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</si>
  <si>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</si>
  <si>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</si>
  <si>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</si>
  <si>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</si>
  <si>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</si>
  <si>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</si>
  <si>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</si>
  <si>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</si>
  <si>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</si>
  <si>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</si>
  <si>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</si>
  <si>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</si>
  <si>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</si>
  <si>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</si>
  <si>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</si>
  <si>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</si>
  <si>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</si>
  <si>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</si>
  <si>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</si>
  <si>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</si>
  <si>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</si>
  <si>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</si>
  <si>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</si>
  <si>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</si>
  <si>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</si>
  <si>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</si>
  <si>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</si>
  <si>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</si>
  <si>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</si>
  <si>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</si>
  <si>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</si>
  <si>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</si>
  <si>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</si>
  <si>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</si>
  <si>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</si>
  <si>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</si>
  <si>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</si>
  <si>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</si>
  <si>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</si>
  <si>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</si>
  <si>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</si>
  <si>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</si>
  <si>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</si>
  <si>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</si>
  <si>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</si>
  <si>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</si>
  <si>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</si>
  <si>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</si>
  <si>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</si>
  <si>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</si>
  <si>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</si>
  <si>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</si>
  <si>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</si>
  <si>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</si>
  <si>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</si>
  <si>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</si>
  <si>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</si>
  <si>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</si>
  <si>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</si>
  <si>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</si>
  <si>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</si>
  <si>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</si>
  <si>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</si>
  <si>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</si>
  <si>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</si>
  <si>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</si>
  <si>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</si>
  <si>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</si>
  <si>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</si>
  <si>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</si>
  <si>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</si>
  <si>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</si>
  <si>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</si>
  <si>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</si>
  <si>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</si>
  <si>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</si>
  <si>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</si>
  <si>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</si>
  <si>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</si>
  <si>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</si>
  <si>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</si>
  <si>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</si>
  <si>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</si>
  <si>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</si>
  <si>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</si>
  <si>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</si>
  <si>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</si>
  <si>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</si>
  <si>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</si>
  <si>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</si>
  <si>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</si>
  <si>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</si>
  <si>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</si>
  <si>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</si>
  <si>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</si>
  <si>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</si>
  <si>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</si>
  <si>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</si>
  <si>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</si>
  <si>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</si>
  <si>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</si>
  <si>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</si>
  <si>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</si>
  <si>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</si>
  <si>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</si>
  <si>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</si>
  <si>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</si>
  <si>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</si>
  <si>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</si>
  <si>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</si>
  <si>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</si>
  <si>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</si>
  <si>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</si>
  <si>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</si>
  <si>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</si>
  <si>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</si>
  <si>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</si>
  <si>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</si>
  <si>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</si>
  <si>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</si>
  <si>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</si>
  <si>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</si>
  <si>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</si>
  <si>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</si>
  <si>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</si>
  <si>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</si>
  <si>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</si>
  <si>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</si>
  <si>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</si>
  <si>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</si>
  <si>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</si>
  <si>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</si>
  <si>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</si>
  <si>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</si>
  <si>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</si>
  <si>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</si>
  <si>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</si>
  <si>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</si>
  <si>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</si>
  <si>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</si>
  <si>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</si>
  <si>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</si>
  <si>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</si>
  <si>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</si>
  <si>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</si>
  <si>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</si>
  <si>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</si>
  <si>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</si>
  <si>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</si>
  <si>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</si>
  <si>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</si>
  <si>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</si>
  <si>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</si>
  <si>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</si>
  <si>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</si>
  <si>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</si>
  <si>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</si>
  <si>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</si>
  <si>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</si>
  <si>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</si>
  <si>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</si>
  <si>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</si>
  <si>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</si>
  <si>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</si>
  <si>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</si>
  <si>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</si>
  <si>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</si>
  <si>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</si>
  <si>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</si>
  <si>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</si>
  <si>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</si>
  <si>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</si>
  <si>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</si>
  <si>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</si>
  <si>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</si>
  <si>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</si>
  <si>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</si>
  <si>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</si>
  <si>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</si>
  <si>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</si>
  <si>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</si>
  <si>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</si>
  <si>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</si>
  <si>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</si>
  <si>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</si>
  <si>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</si>
  <si>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</si>
  <si>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</si>
  <si>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</si>
  <si>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</si>
  <si>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</si>
  <si>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</si>
  <si>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</si>
  <si>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</si>
  <si>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</si>
  <si>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</si>
  <si>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</si>
  <si>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</si>
  <si>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</si>
  <si>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</si>
  <si>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</si>
  <si>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</si>
  <si>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</si>
  <si>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</si>
  <si>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</si>
  <si>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</si>
  <si>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</si>
  <si>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</si>
  <si>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</si>
  <si>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</si>
  <si>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</si>
  <si>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</si>
  <si>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</si>
  <si>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</si>
  <si>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</si>
  <si>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</si>
  <si>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</si>
  <si>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</si>
  <si>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</si>
  <si>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</si>
  <si>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</si>
  <si>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</si>
  <si>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</si>
  <si>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</si>
  <si>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</si>
  <si>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</si>
  <si>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</si>
  <si>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</si>
  <si>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</si>
  <si>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</si>
  <si>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</si>
  <si>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</si>
  <si>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</si>
  <si>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</si>
  <si>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</si>
  <si>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</si>
  <si>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</si>
  <si>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</si>
  <si>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</si>
  <si>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</si>
  <si>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</si>
  <si>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</si>
  <si>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</si>
  <si>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</si>
  <si>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</si>
  <si>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</si>
  <si>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</si>
  <si>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</si>
  <si>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</si>
  <si>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</si>
  <si>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</si>
  <si>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</si>
  <si>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</si>
  <si>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</si>
  <si>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</si>
  <si>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</si>
  <si>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</si>
  <si>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</si>
  <si>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</si>
  <si>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</si>
  <si>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</si>
  <si>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</si>
  <si>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</si>
  <si>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</si>
  <si>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</si>
  <si>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</si>
  <si>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</si>
  <si>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</si>
  <si>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</si>
  <si>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</si>
  <si>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</si>
  <si>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</si>
  <si>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</si>
  <si>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</si>
  <si>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</si>
  <si>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</si>
  <si>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</si>
  <si>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</si>
  <si>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</si>
  <si>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</si>
  <si>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</si>
  <si>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</si>
  <si>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</si>
  <si>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</si>
  <si>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</si>
  <si>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</si>
  <si>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</si>
  <si>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</si>
  <si>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</si>
  <si>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</si>
  <si>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</si>
  <si>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</si>
  <si>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</si>
  <si>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</si>
  <si>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</si>
  <si>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</si>
  <si>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</si>
  <si>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</si>
  <si>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</si>
  <si>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</si>
  <si>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</si>
  <si>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</si>
  <si>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</si>
  <si>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</si>
  <si>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</si>
  <si>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</si>
  <si>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</si>
  <si>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</si>
  <si>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</si>
  <si>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</si>
  <si>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</si>
  <si>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</si>
  <si>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</si>
  <si>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</si>
  <si>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</si>
  <si>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</si>
  <si>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</si>
  <si>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</si>
  <si>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</si>
  <si>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</si>
  <si>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</si>
  <si>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</si>
  <si>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</si>
  <si>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</si>
  <si>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</si>
  <si>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</si>
  <si>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</si>
  <si>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</si>
  <si>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</si>
  <si>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</si>
  <si>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</si>
  <si>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</si>
  <si>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</si>
  <si>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</si>
  <si>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</si>
  <si>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</si>
  <si>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</si>
  <si>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</si>
  <si>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</si>
  <si>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</si>
  <si>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</si>
  <si>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</si>
  <si>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</si>
  <si>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</si>
  <si>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</si>
  <si>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</si>
  <si>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</si>
  <si>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</si>
  <si>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</si>
  <si>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</si>
  <si>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</si>
  <si>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</si>
  <si>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</si>
  <si>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</si>
  <si>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</si>
  <si>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</si>
  <si>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</si>
  <si>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</si>
  <si>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</si>
  <si>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</si>
  <si>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</si>
  <si>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</si>
  <si>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</si>
  <si>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</si>
  <si>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</si>
  <si>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</si>
  <si>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</si>
  <si>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</si>
  <si>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</si>
  <si>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</si>
  <si>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</si>
  <si>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</si>
  <si>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</si>
  <si>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</si>
  <si>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</si>
  <si>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</si>
  <si>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</si>
  <si>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</si>
  <si>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</si>
  <si>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</si>
  <si>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</si>
  <si>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</si>
  <si>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</si>
  <si>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</si>
  <si>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</si>
  <si>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</si>
  <si>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</si>
  <si>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</si>
  <si>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</si>
  <si>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</si>
  <si>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</si>
  <si>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</si>
  <si>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</si>
  <si>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</si>
  <si>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</si>
  <si>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</si>
  <si>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</si>
  <si>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</si>
  <si>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</si>
  <si>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</si>
  <si>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</si>
  <si>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</si>
  <si>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</si>
  <si>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</si>
  <si>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</si>
  <si>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</si>
  <si>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</si>
  <si>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</si>
  <si>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</si>
  <si>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</si>
  <si>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</si>
  <si>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</si>
  <si>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</si>
  <si>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</si>
  <si>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</si>
  <si>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</si>
  <si>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</si>
  <si>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</si>
  <si>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</si>
  <si>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</si>
  <si>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</si>
  <si>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</si>
  <si>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</si>
  <si>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</si>
  <si>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</si>
  <si>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</si>
  <si>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</si>
  <si>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</si>
  <si>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</si>
  <si>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</si>
  <si>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</si>
  <si>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</si>
  <si>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</si>
  <si>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</si>
  <si>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</si>
  <si>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</si>
  <si>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</si>
  <si>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</si>
  <si>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</si>
  <si>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</si>
  <si>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</si>
  <si>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</si>
  <si>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</si>
  <si>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</si>
  <si>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</si>
  <si>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</si>
  <si>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</si>
  <si>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</si>
  <si>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</si>
  <si>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</si>
  <si>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</si>
  <si>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</si>
  <si>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</si>
  <si>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</si>
  <si>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</si>
  <si>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</si>
  <si>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</si>
  <si>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</si>
  <si>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</si>
  <si>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</si>
  <si>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</si>
  <si>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</si>
  <si>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</si>
  <si>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</si>
  <si>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</si>
  <si>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</si>
  <si>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</si>
  <si>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</si>
  <si>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</si>
  <si>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</si>
  <si>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</si>
  <si>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</si>
  <si>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</si>
  <si>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</si>
  <si>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</si>
  <si>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</si>
  <si>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</si>
  <si>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</si>
  <si>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</si>
  <si>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</si>
  <si>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</si>
  <si>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</si>
  <si>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</si>
  <si>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</si>
  <si>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</si>
  <si>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</si>
  <si>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</si>
  <si>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</si>
  <si>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</si>
  <si>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</si>
  <si>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</si>
  <si>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</si>
  <si>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</si>
  <si>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</si>
  <si>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</si>
  <si>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</si>
  <si>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</si>
  <si>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</si>
  <si>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</si>
  <si>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</si>
  <si>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</si>
  <si>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</si>
  <si>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</si>
  <si>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</si>
  <si>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</si>
  <si>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</si>
  <si>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</si>
  <si>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</si>
  <si>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</si>
  <si>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</si>
  <si>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</si>
  <si>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</si>
  <si>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</si>
  <si>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</si>
  <si>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</si>
  <si>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</si>
  <si>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</si>
  <si>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</si>
  <si>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</si>
  <si>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</si>
  <si>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</si>
  <si>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</si>
  <si>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</si>
  <si>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</si>
  <si>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</si>
  <si>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</si>
  <si>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</si>
  <si>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</si>
  <si>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</si>
  <si>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</si>
  <si>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</si>
  <si>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</si>
  <si>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</si>
  <si>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</si>
  <si>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</si>
  <si>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</si>
  <si>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</si>
  <si>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</si>
  <si>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</si>
  <si>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</si>
  <si>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</si>
  <si>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</si>
  <si>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</si>
  <si>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</si>
  <si>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</si>
  <si>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</si>
  <si>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</si>
  <si>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</si>
  <si>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</si>
  <si>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</si>
  <si>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</si>
  <si>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</si>
  <si>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</si>
  <si>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</si>
  <si>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</si>
  <si>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</si>
  <si>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</si>
  <si>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</si>
  <si>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</si>
  <si>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</si>
  <si>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</si>
  <si>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</si>
  <si>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</si>
  <si>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</si>
  <si>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</si>
  <si>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</si>
  <si>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</si>
  <si>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</si>
  <si>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</si>
  <si>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</si>
  <si>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</si>
  <si>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</si>
  <si>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</si>
  <si>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</si>
  <si>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</si>
  <si>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</si>
  <si>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</si>
  <si>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</si>
  <si>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</si>
  <si>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</si>
  <si>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</si>
  <si>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</si>
  <si>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</si>
  <si>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</si>
  <si>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</si>
  <si>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</si>
  <si>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</si>
  <si>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</si>
  <si>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</si>
  <si>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</si>
  <si>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</si>
  <si>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</si>
  <si>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</si>
  <si>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</si>
  <si>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</si>
  <si>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</si>
  <si>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</si>
  <si>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</si>
  <si>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</si>
  <si>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</si>
  <si>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</si>
  <si>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</si>
  <si>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</si>
  <si>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</si>
  <si>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</si>
  <si>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</si>
  <si>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</si>
  <si>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</si>
  <si>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</si>
  <si>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</si>
  <si>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</si>
  <si>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</si>
  <si>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</si>
  <si>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</si>
  <si>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</si>
  <si>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</si>
  <si>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</si>
  <si>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</si>
  <si>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</si>
  <si>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</si>
  <si>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</si>
  <si>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</si>
  <si>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</si>
  <si>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</si>
  <si>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</si>
  <si>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</si>
  <si>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</si>
  <si>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</si>
  <si>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</si>
  <si>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</si>
  <si>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</si>
  <si>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</si>
  <si>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</si>
  <si>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</si>
  <si>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</si>
  <si>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</si>
  <si>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</si>
  <si>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</si>
  <si>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</si>
  <si>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</si>
  <si>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</si>
  <si>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</si>
  <si>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</si>
  <si>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</si>
  <si>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</si>
  <si>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</si>
  <si>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</si>
  <si>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</si>
  <si>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</si>
  <si>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</si>
  <si>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</si>
  <si>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</si>
  <si>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</si>
  <si>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</si>
  <si>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</si>
  <si>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</si>
  <si>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</si>
  <si>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</si>
  <si>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</si>
  <si>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</si>
  <si>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</si>
  <si>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</si>
  <si>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</si>
  <si>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</si>
  <si>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</si>
  <si>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</si>
  <si>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</si>
  <si>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</si>
  <si>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</si>
  <si>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</si>
  <si>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</si>
  <si>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</si>
  <si>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</si>
  <si>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</si>
  <si>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</si>
  <si>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</si>
  <si>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</si>
  <si>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</si>
  <si>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</si>
  <si>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</si>
  <si>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</si>
  <si>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</si>
  <si>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</si>
  <si>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</si>
  <si>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</si>
  <si>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</si>
  <si>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</si>
  <si>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</si>
  <si>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</si>
  <si>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</si>
  <si>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</si>
  <si>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</si>
  <si>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</si>
  <si>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</si>
  <si>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</si>
  <si>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</si>
  <si>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</si>
  <si>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</si>
  <si>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</si>
  <si>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</si>
  <si>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</si>
  <si>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</si>
  <si>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</si>
  <si>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</si>
  <si>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</si>
  <si>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</si>
  <si>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</si>
  <si>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</si>
  <si>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</si>
  <si>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</si>
  <si>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</si>
  <si>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</si>
  <si>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</si>
  <si>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</si>
  <si>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</si>
  <si>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</si>
  <si>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</si>
  <si>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</si>
  <si>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</si>
  <si>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</si>
  <si>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</si>
  <si>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</si>
  <si>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</si>
  <si>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</si>
  <si>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</si>
  <si>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</si>
  <si>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</si>
  <si>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</si>
  <si>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</si>
  <si>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</si>
  <si>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</si>
  <si>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</si>
  <si>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</si>
  <si>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</si>
  <si>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</si>
  <si>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</si>
  <si>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</si>
  <si>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</si>
  <si>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</si>
  <si>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</si>
  <si>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</si>
  <si>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</si>
  <si>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</si>
  <si>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</si>
  <si>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</si>
  <si>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</si>
  <si>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</si>
  <si>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</si>
  <si>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</si>
  <si>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</si>
  <si>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</si>
  <si>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</si>
  <si>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</si>
  <si>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</si>
  <si>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</si>
  <si>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</si>
  <si>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</si>
  <si>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</si>
  <si>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</si>
  <si>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</si>
  <si>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</si>
  <si>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</si>
  <si>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</si>
  <si>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</si>
  <si>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</si>
  <si>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</si>
  <si>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</si>
  <si>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</si>
  <si>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</si>
  <si>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</si>
  <si>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</si>
  <si>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</si>
  <si>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</si>
  <si>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</si>
  <si>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</si>
  <si>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</si>
  <si>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</si>
  <si>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</si>
  <si>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</si>
  <si>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</si>
  <si>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</si>
  <si>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</si>
  <si>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</si>
  <si>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</si>
  <si>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</si>
  <si>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</si>
  <si>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</si>
  <si>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</si>
  <si>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</si>
  <si>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</si>
  <si>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</si>
  <si>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</si>
  <si>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</si>
  <si>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</si>
  <si>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</si>
  <si>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</si>
  <si>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</si>
  <si>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</si>
  <si>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</si>
  <si>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</si>
  <si>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</si>
  <si>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</si>
  <si>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</si>
  <si>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</si>
  <si>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</si>
  <si>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</si>
  <si>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</si>
  <si>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</si>
  <si>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</si>
  <si>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</si>
  <si>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</si>
  <si>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</si>
  <si>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</si>
  <si>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</si>
  <si>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</si>
  <si>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</si>
  <si>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</si>
  <si>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</si>
  <si>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医療法人社団大日会　太陽こども病院</t>
    <phoneticPr fontId="3"/>
  </si>
  <si>
    <t>〒196-0003 昭島市松原町１－２－１</t>
    <phoneticPr fontId="3"/>
  </si>
  <si>
    <t>〇</t>
  </si>
  <si>
    <t>医療法人</t>
  </si>
  <si>
    <t>ＤＰＣ病院ではない</t>
  </si>
  <si>
    <t>有</t>
  </si>
  <si>
    <t>-</t>
    <phoneticPr fontId="3"/>
  </si>
  <si>
    <t>小児病棟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</si>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</sst>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14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33</v>
      </c>
      <c r="K99" s="237" t="str">
        <f>IF(OR(COUNTIF(L99:L99,"未確認")&gt;0,COUNTIF(L99:L99,"~*")&gt;0),"※","")</f>
        <v/>
      </c>
      <c r="L99" s="258">
        <v>33</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20</v>
      </c>
      <c r="K101" s="237" t="str">
        <f>IF(OR(COUNTIF(L101:L101,"未確認")&gt;0,COUNTIF(L101:L101,"~*")&gt;0),"※","")</f>
        <v/>
      </c>
      <c r="L101" s="258">
        <v>20</v>
      </c>
    </row>
    <row r="102" spans="1:22" s="83" customFormat="1" ht="34.5" customHeight="1">
      <c r="A102" s="244" t="s">
        <v>610</v>
      </c>
      <c r="B102" s="84"/>
      <c r="C102" s="376"/>
      <c r="D102" s="378"/>
      <c r="E102" s="316" t="s">
        <v>612</v>
      </c>
      <c r="F102" s="317"/>
      <c r="G102" s="317"/>
      <c r="H102" s="318"/>
      <c r="I102" s="419"/>
      <c r="J102" s="256">
        <f t="shared" si="0"/>
        <v>33</v>
      </c>
      <c r="K102" s="237" t="str">
        <f t="shared" ref="K102:K111" si="1">IF(OR(COUNTIF(L101:L101,"未確認")&gt;0,COUNTIF(L101:L101,"~*")&gt;0),"※","")</f>
        <v/>
      </c>
      <c r="L102" s="258">
        <v>33</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534</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v>
      </c>
    </row>
    <row r="132" spans="1:22" s="83" customFormat="1" ht="34.5" customHeight="1">
      <c r="A132" s="244" t="s">
        <v>621</v>
      </c>
      <c r="B132" s="84"/>
      <c r="C132" s="294"/>
      <c r="D132" s="296"/>
      <c r="E132" s="319" t="s">
        <v>58</v>
      </c>
      <c r="F132" s="320"/>
      <c r="G132" s="320"/>
      <c r="H132" s="321"/>
      <c r="I132" s="388"/>
      <c r="J132" s="101"/>
      <c r="K132" s="102"/>
      <c r="L132" s="82">
        <v>33</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46</v>
      </c>
      <c r="K191" s="264" t="str">
        <f t="shared" si="5"/>
        <v/>
      </c>
      <c r="L191" s="117">
        <v>46</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1041</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1042</v>
      </c>
      <c r="K236" s="81"/>
      <c r="L236" s="110"/>
    </row>
    <row r="237" spans="1:22" s="83" customFormat="1" ht="34.5" customHeight="1">
      <c r="A237" s="248" t="s">
        <v>627</v>
      </c>
      <c r="B237" s="119"/>
      <c r="C237" s="319" t="s">
        <v>130</v>
      </c>
      <c r="D237" s="320"/>
      <c r="E237" s="320"/>
      <c r="F237" s="320"/>
      <c r="G237" s="320"/>
      <c r="H237" s="321"/>
      <c r="I237" s="406"/>
      <c r="J237" s="260" t="s">
        <v>1042</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15</v>
      </c>
      <c r="K269" s="81" t="str">
        <f t="shared" si="8"/>
        <v/>
      </c>
      <c r="L269" s="147">
        <v>15</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4</v>
      </c>
      <c r="K273" s="81" t="str">
        <f t="shared" si="8"/>
        <v/>
      </c>
      <c r="L273" s="147">
        <v>4</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6</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3</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1</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770</v>
      </c>
      <c r="K392" s="81" t="str">
        <f t="shared" ref="K392:K397" si="11">IF(OR(COUNTIF(L392:L392,"未確認")&gt;0,COUNTIF(L392:L392,"~*")&gt;0),"※","")</f>
        <v/>
      </c>
      <c r="L392" s="147">
        <v>770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770</v>
      </c>
      <c r="K395" s="81" t="str">
        <f t="shared" si="11"/>
        <v/>
      </c>
      <c r="L395" s="147">
        <v>770</v>
      </c>
    </row>
    <row r="396" spans="1:22" s="83" customFormat="1" ht="34.5" customHeight="1">
      <c r="A396" s="250" t="s">
        <v>776</v>
      </c>
      <c r="B396" s="1"/>
      <c r="C396" s="369"/>
      <c r="D396" s="319" t="s">
        <v>227</v>
      </c>
      <c r="E396" s="320"/>
      <c r="F396" s="320"/>
      <c r="G396" s="320"/>
      <c r="H396" s="321"/>
      <c r="I396" s="342"/>
      <c r="J396" s="140">
        <f t="shared" si="10"/>
        <v>3974</v>
      </c>
      <c r="K396" s="81" t="str">
        <f t="shared" si="11"/>
        <v/>
      </c>
      <c r="L396" s="147">
        <v>3974</v>
      </c>
    </row>
    <row r="397" spans="1:22" s="83" customFormat="1" ht="34.5" customHeight="1">
      <c r="A397" s="250" t="s">
        <v>777</v>
      </c>
      <c r="B397" s="119"/>
      <c r="C397" s="369"/>
      <c r="D397" s="319" t="s">
        <v>228</v>
      </c>
      <c r="E397" s="320"/>
      <c r="F397" s="320"/>
      <c r="G397" s="320"/>
      <c r="H397" s="321"/>
      <c r="I397" s="343"/>
      <c r="J397" s="140">
        <f t="shared" si="10"/>
        <v>772</v>
      </c>
      <c r="K397" s="81" t="str">
        <f t="shared" si="11"/>
        <v/>
      </c>
      <c r="L397" s="147">
        <v>772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770</v>
      </c>
      <c r="K405" s="81" t="str">
        <f t="shared" ref="K405:K422" si="13">IF(OR(COUNTIF(L405:L405,"未確認")&gt;0,COUNTIF(L405:L405,"~*")&gt;0),"※","")</f>
        <v/>
      </c>
      <c r="L405" s="147">
        <v>770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770</v>
      </c>
      <c r="K407" s="81" t="str">
        <f t="shared" si="13"/>
        <v/>
      </c>
      <c r="L407" s="147">
        <v>770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770</v>
      </c>
      <c r="K413" s="81" t="str">
        <f t="shared" si="13"/>
        <v/>
      </c>
      <c r="L413" s="147">
        <v>770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765</v>
      </c>
      <c r="K415" s="81" t="str">
        <f t="shared" si="13"/>
        <v/>
      </c>
      <c r="L415" s="147">
        <v>765</v>
      </c>
    </row>
    <row r="416" spans="1:22" s="83" customFormat="1" ht="34.5" customHeight="1">
      <c r="A416" s="251" t="s">
        <v>789</v>
      </c>
      <c r="B416" s="119"/>
      <c r="C416" s="368"/>
      <c r="D416" s="368"/>
      <c r="E416" s="319" t="s">
        <v>243</v>
      </c>
      <c r="F416" s="320"/>
      <c r="G416" s="320"/>
      <c r="H416" s="321"/>
      <c r="I416" s="360"/>
      <c r="J416" s="140">
        <f t="shared" si="12"/>
        <v>5</v>
      </c>
      <c r="K416" s="81" t="str">
        <f t="shared" si="13"/>
        <v/>
      </c>
      <c r="L416" s="147">
        <v>5</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770</v>
      </c>
      <c r="K430" s="193" t="str">
        <f>IF(OR(COUNTIF(L430:L430,"未確認")&gt;0,COUNTIF(L430:L430,"~*")&gt;0),"※","")</f>
        <v/>
      </c>
      <c r="L430" s="147">
        <v>770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770</v>
      </c>
      <c r="K433" s="193" t="str">
        <f>IF(OR(COUNTIF(L433:L433,"未確認")&gt;0,COUNTIF(L433:L433,"~*")&gt;0),"※","")</f>
        <v/>
      </c>
      <c r="L433" s="147">
        <v>770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5247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41</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3830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137</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205</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DA93C15-5B46-4E3B-B464-10AF0E075A2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2019-12-23T00:47:32Z</dcterms:modified>
</cp:coreProperties>
</file>