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FE2E2C0-DFFF-4840-AB99-D8C200F5E89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<sst xmlns="http://schemas.openxmlformats.org/spreadsheetml/2006/main" count="2971" uniqueCount="1047">
  <si>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</si>
  <si>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</si>
  <si>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</si>
  <si>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</si>
  <si>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</si>
  <si>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</si>
  <si>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</si>
  <si>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</si>
  <si>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</si>
  <si>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</si>
  <si>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</si>
  <si>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</si>
  <si>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</si>
  <si>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</si>
  <si>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</si>
  <si>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</si>
  <si>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</si>
  <si>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</si>
  <si>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</si>
  <si>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</si>
  <si>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</si>
  <si>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</si>
  <si>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</si>
  <si>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</si>
  <si>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</si>
  <si>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</si>
  <si>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</si>
  <si>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</si>
  <si>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</si>
  <si>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</si>
  <si>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</si>
  <si>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</si>
  <si>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</si>
  <si>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</si>
  <si>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</si>
  <si>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</si>
  <si>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</si>
  <si>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</si>
  <si>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</si>
  <si>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</si>
  <si>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</si>
  <si>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</si>
  <si>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</si>
  <si>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</si>
  <si>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</si>
  <si>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</si>
  <si>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</si>
  <si>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</si>
  <si>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</si>
  <si>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</si>
  <si>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</si>
  <si>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</si>
  <si>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</si>
  <si>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</si>
  <si>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</si>
  <si>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</si>
  <si>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</si>
  <si>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</si>
  <si>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</si>
  <si>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</si>
  <si>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</si>
  <si>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</si>
  <si>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</si>
  <si>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</si>
  <si>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</si>
  <si>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</si>
  <si>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</si>
  <si>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</si>
  <si>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</si>
  <si>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</si>
  <si>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</si>
  <si>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</si>
  <si>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</si>
  <si>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</si>
  <si>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</si>
  <si>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</si>
  <si>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</si>
  <si>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</si>
  <si>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</si>
  <si>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</si>
  <si>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</si>
  <si>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</si>
  <si>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</si>
  <si>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</si>
  <si>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</si>
  <si>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</si>
  <si>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</si>
  <si>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</si>
  <si>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</si>
  <si>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</si>
  <si>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</si>
  <si>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</si>
  <si>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</si>
  <si>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</si>
  <si>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</si>
  <si>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</si>
  <si>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</si>
  <si>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</si>
  <si>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</si>
  <si>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</si>
  <si>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</si>
  <si>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</si>
  <si>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</si>
  <si>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</si>
  <si>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</si>
  <si>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</si>
  <si>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</si>
  <si>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</si>
  <si>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</si>
  <si>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</si>
  <si>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</si>
  <si>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</si>
  <si>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</si>
  <si>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</si>
  <si>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</si>
  <si>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</si>
  <si>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</si>
  <si>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</si>
  <si>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</si>
  <si>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</si>
  <si>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</si>
  <si>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</si>
  <si>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</si>
  <si>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</si>
  <si>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</si>
  <si>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</si>
  <si>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</si>
  <si>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</si>
  <si>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</si>
  <si>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</si>
  <si>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</si>
  <si>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</si>
  <si>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</si>
  <si>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</si>
  <si>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</si>
  <si>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</si>
  <si>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</si>
  <si>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</si>
  <si>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</si>
  <si>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</si>
  <si>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</si>
  <si>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</si>
  <si>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</si>
  <si>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</si>
  <si>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</si>
  <si>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</si>
  <si>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</si>
  <si>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</si>
  <si>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</si>
  <si>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</si>
  <si>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</si>
  <si>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</si>
  <si>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</si>
  <si>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</si>
  <si>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</si>
  <si>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</si>
  <si>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</si>
  <si>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</si>
  <si>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</si>
  <si>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</si>
  <si>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</si>
  <si>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</si>
  <si>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</si>
  <si>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</si>
  <si>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</si>
  <si>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</si>
  <si>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</si>
  <si>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</si>
  <si>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</si>
  <si>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</si>
  <si>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</si>
  <si>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</si>
  <si>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</si>
  <si>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</si>
  <si>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</si>
  <si>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</si>
  <si>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</si>
  <si>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</si>
  <si>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</si>
  <si>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</si>
  <si>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</si>
  <si>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</si>
  <si>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</si>
  <si>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</si>
  <si>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</si>
  <si>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</si>
  <si>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</si>
  <si>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</si>
  <si>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</si>
  <si>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</si>
  <si>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</si>
  <si>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</si>
  <si>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</si>
  <si>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</si>
  <si>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</si>
  <si>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</si>
  <si>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</si>
  <si>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</si>
  <si>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</si>
  <si>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</si>
  <si>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</si>
  <si>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</si>
  <si>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</si>
  <si>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</si>
  <si>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</si>
  <si>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</si>
  <si>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</si>
  <si>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</si>
  <si>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</si>
  <si>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</si>
  <si>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</si>
  <si>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</si>
  <si>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</si>
  <si>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</si>
  <si>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</si>
  <si>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</si>
  <si>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</si>
  <si>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</si>
  <si>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</si>
  <si>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</si>
  <si>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</si>
  <si>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</si>
  <si>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</si>
  <si>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</si>
  <si>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</si>
  <si>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</si>
  <si>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</si>
  <si>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</si>
  <si>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</si>
  <si>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</si>
  <si>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</si>
  <si>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</si>
  <si>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</si>
  <si>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</si>
  <si>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</si>
  <si>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</si>
  <si>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</si>
  <si>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</si>
  <si>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</si>
  <si>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</si>
  <si>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</si>
  <si>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</si>
  <si>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</si>
  <si>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</si>
  <si>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</si>
  <si>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</si>
  <si>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</si>
  <si>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</si>
  <si>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</si>
  <si>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</si>
  <si>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</si>
  <si>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</si>
  <si>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</si>
  <si>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</si>
  <si>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</si>
  <si>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</si>
  <si>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</si>
  <si>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</si>
  <si>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</si>
  <si>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</si>
  <si>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</si>
  <si>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</si>
  <si>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</si>
  <si>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</si>
  <si>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</si>
  <si>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</si>
  <si>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</si>
  <si>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</si>
  <si>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</si>
  <si>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</si>
  <si>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</si>
  <si>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</si>
  <si>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</si>
  <si>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</si>
  <si>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</si>
  <si>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</si>
  <si>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</si>
  <si>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</si>
  <si>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</si>
  <si>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</si>
  <si>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</si>
  <si>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</si>
  <si>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</si>
  <si>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</si>
  <si>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</si>
  <si>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</si>
  <si>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</si>
  <si>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</si>
  <si>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</si>
  <si>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</si>
  <si>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</si>
  <si>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</si>
  <si>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</si>
  <si>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</si>
  <si>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</si>
  <si>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</si>
  <si>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</si>
  <si>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</si>
  <si>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</si>
  <si>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</si>
  <si>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</si>
  <si>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</si>
  <si>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</si>
  <si>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</si>
  <si>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</si>
  <si>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</si>
  <si>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</si>
  <si>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</si>
  <si>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</si>
  <si>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</si>
  <si>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</si>
  <si>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</si>
  <si>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</si>
  <si>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</si>
  <si>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</si>
  <si>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</si>
  <si>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</si>
  <si>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</si>
  <si>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</si>
  <si>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</si>
  <si>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</si>
  <si>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</si>
  <si>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</si>
  <si>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</si>
  <si>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</si>
  <si>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</si>
  <si>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</si>
  <si>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</si>
  <si>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</si>
  <si>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</si>
  <si>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</si>
  <si>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</si>
  <si>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</si>
  <si>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</si>
  <si>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</si>
  <si>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</si>
  <si>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</si>
  <si>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</si>
  <si>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</si>
  <si>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</si>
  <si>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</si>
  <si>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</si>
  <si>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</si>
  <si>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</si>
  <si>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</si>
  <si>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</si>
  <si>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</si>
  <si>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</si>
  <si>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</si>
  <si>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</si>
  <si>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</si>
  <si>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</si>
  <si>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</si>
  <si>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</si>
  <si>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</si>
  <si>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</si>
  <si>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</si>
  <si>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</si>
  <si>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</si>
  <si>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</si>
  <si>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</si>
  <si>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</si>
  <si>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</si>
  <si>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</si>
  <si>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</si>
  <si>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</si>
  <si>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</si>
  <si>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</si>
  <si>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</si>
  <si>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</si>
  <si>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</si>
  <si>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</si>
  <si>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</si>
  <si>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</si>
  <si>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</si>
  <si>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</si>
  <si>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</si>
  <si>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</si>
  <si>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</si>
  <si>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</si>
  <si>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</si>
  <si>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</si>
  <si>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</si>
  <si>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</si>
  <si>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</si>
  <si>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</si>
  <si>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</si>
  <si>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</si>
  <si>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</si>
  <si>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</si>
  <si>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</si>
  <si>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</si>
  <si>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</si>
  <si>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</si>
  <si>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</si>
  <si>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</si>
  <si>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</si>
  <si>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</si>
  <si>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</si>
  <si>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</si>
  <si>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</si>
  <si>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</si>
  <si>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</si>
  <si>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</si>
  <si>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</si>
  <si>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</si>
  <si>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</si>
  <si>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</si>
  <si>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</si>
  <si>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</si>
  <si>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</si>
  <si>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</si>
  <si>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</si>
  <si>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</si>
  <si>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</si>
  <si>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</si>
  <si>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</si>
  <si>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</si>
  <si>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</si>
  <si>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</si>
  <si>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</si>
  <si>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</si>
  <si>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</si>
  <si>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</si>
  <si>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</si>
  <si>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</si>
  <si>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</si>
  <si>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</si>
  <si>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</si>
  <si>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</si>
  <si>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</si>
  <si>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</si>
  <si>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</si>
  <si>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</si>
  <si>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</si>
  <si>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</si>
  <si>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</si>
  <si>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</si>
  <si>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</si>
  <si>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</si>
  <si>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</si>
  <si>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</si>
  <si>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</si>
  <si>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</si>
  <si>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</si>
  <si>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</si>
  <si>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</si>
  <si>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</si>
  <si>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</si>
  <si>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</si>
  <si>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</si>
  <si>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</si>
  <si>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</si>
  <si>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</si>
  <si>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</si>
  <si>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</si>
  <si>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</si>
  <si>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</si>
  <si>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</si>
  <si>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</si>
  <si>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</si>
  <si>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</si>
  <si>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</si>
  <si>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</si>
  <si>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</si>
  <si>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</si>
  <si>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</si>
  <si>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</si>
  <si>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</si>
  <si>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</si>
  <si>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</si>
  <si>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</si>
  <si>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</si>
  <si>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</si>
  <si>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</si>
  <si>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</si>
  <si>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</si>
  <si>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</si>
  <si>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</si>
  <si>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</si>
  <si>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</si>
  <si>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</si>
  <si>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</si>
  <si>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</si>
  <si>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</si>
  <si>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</si>
  <si>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</si>
  <si>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</si>
  <si>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</si>
  <si>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</si>
  <si>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</si>
  <si>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</si>
  <si>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</si>
  <si>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</si>
  <si>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</si>
  <si>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</si>
  <si>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</si>
  <si>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</si>
  <si>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</si>
  <si>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</si>
  <si>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</si>
  <si>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</si>
  <si>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</si>
  <si>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</si>
  <si>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</si>
  <si>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</si>
  <si>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</si>
  <si>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</si>
  <si>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</si>
  <si>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</si>
  <si>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</si>
  <si>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</si>
  <si>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</si>
  <si>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</si>
  <si>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</si>
  <si>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</si>
  <si>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</si>
  <si>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</si>
  <si>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</si>
  <si>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</si>
  <si>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</si>
  <si>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</si>
  <si>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</si>
  <si>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</si>
  <si>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</si>
  <si>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</si>
  <si>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</si>
  <si>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</si>
  <si>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</si>
  <si>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</si>
  <si>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</si>
  <si>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</si>
  <si>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</si>
  <si>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</si>
  <si>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</si>
  <si>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</si>
  <si>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</si>
  <si>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</si>
  <si>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</si>
  <si>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</si>
  <si>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</si>
  <si>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</si>
  <si>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</si>
  <si>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</si>
  <si>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</si>
  <si>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</si>
  <si>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</si>
  <si>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</si>
  <si>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</si>
  <si>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</si>
  <si>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</si>
  <si>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</si>
  <si>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</si>
  <si>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</si>
  <si>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</si>
  <si>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</si>
  <si>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</si>
  <si>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</si>
  <si>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</si>
  <si>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</si>
  <si>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</si>
  <si>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</si>
  <si>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</si>
  <si>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</si>
  <si>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</si>
  <si>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</si>
  <si>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</si>
  <si>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</si>
  <si>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</si>
  <si>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</si>
  <si>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</si>
  <si>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</si>
  <si>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</si>
  <si>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</si>
  <si>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</si>
  <si>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</si>
  <si>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</si>
  <si>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</si>
  <si>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</si>
  <si>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</si>
  <si>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</si>
  <si>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</si>
  <si>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</si>
  <si>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</si>
  <si>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</si>
  <si>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</si>
  <si>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</si>
  <si>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</si>
  <si>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</si>
  <si>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</si>
  <si>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</si>
  <si>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</si>
  <si>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</si>
  <si>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</si>
  <si>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</si>
  <si>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</si>
  <si>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</si>
  <si>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</si>
  <si>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</si>
  <si>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</si>
  <si>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</si>
  <si>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</si>
  <si>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</si>
  <si>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</si>
  <si>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</si>
  <si>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</si>
  <si>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</si>
  <si>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</si>
  <si>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</si>
  <si>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</si>
  <si>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</si>
  <si>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</si>
  <si>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</si>
  <si>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</si>
  <si>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</si>
  <si>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</si>
  <si>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</si>
  <si>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</si>
  <si>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</si>
  <si>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</si>
  <si>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</si>
  <si>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</si>
  <si>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</si>
  <si>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</si>
  <si>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</si>
  <si>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</si>
  <si>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</si>
  <si>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</si>
  <si>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</si>
  <si>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</si>
  <si>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</si>
  <si>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</si>
  <si>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</si>
  <si>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</si>
  <si>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</si>
  <si>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</si>
  <si>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</si>
  <si>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</si>
  <si>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</si>
  <si>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</si>
  <si>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</si>
  <si>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</si>
  <si>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</si>
  <si>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</si>
  <si>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</si>
  <si>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</si>
  <si>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</si>
  <si>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</si>
  <si>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</si>
  <si>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</si>
  <si>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</si>
  <si>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</si>
  <si>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</si>
  <si>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</si>
  <si>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</si>
  <si>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</si>
  <si>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</si>
  <si>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</si>
  <si>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</si>
  <si>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</si>
  <si>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</si>
  <si>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</si>
  <si>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</si>
  <si>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</si>
  <si>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</si>
  <si>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</si>
  <si>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</si>
  <si>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</si>
  <si>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</si>
  <si>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</si>
  <si>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</si>
  <si>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</si>
  <si>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</si>
  <si>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</si>
  <si>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</si>
  <si>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</si>
  <si>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</si>
  <si>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</si>
  <si>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</si>
  <si>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</si>
  <si>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</si>
  <si>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</si>
  <si>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</si>
  <si>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</si>
  <si>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</si>
  <si>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</si>
  <si>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</si>
  <si>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</si>
  <si>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</si>
  <si>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</si>
  <si>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</si>
  <si>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</si>
  <si>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</si>
  <si>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</si>
  <si>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</si>
  <si>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</si>
  <si>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</si>
  <si>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</si>
  <si>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</si>
  <si>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</si>
  <si>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</si>
  <si>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</si>
  <si>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</si>
  <si>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</si>
  <si>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</si>
  <si>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</si>
  <si>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</si>
  <si>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</si>
  <si>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</si>
  <si>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</si>
  <si>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</si>
  <si>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</si>
  <si>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</si>
  <si>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</si>
  <si>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</si>
  <si>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</si>
  <si>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</si>
  <si>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</si>
  <si>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</si>
  <si>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</si>
  <si>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</si>
  <si>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</si>
  <si>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</si>
  <si>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</si>
  <si>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</si>
  <si>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</si>
  <si>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</si>
  <si>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</si>
  <si>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</si>
  <si>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</si>
  <si>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</si>
  <si>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</si>
  <si>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</si>
  <si>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</si>
  <si>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</si>
  <si>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</si>
  <si>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</si>
  <si>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</si>
  <si>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</si>
  <si>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</si>
  <si>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</si>
  <si>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</si>
  <si>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</si>
  <si>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</si>
  <si>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</si>
  <si>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</si>
  <si>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</si>
  <si>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</si>
  <si>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</si>
  <si>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</si>
  <si>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</si>
  <si>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</si>
  <si>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</si>
  <si>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</si>
  <si>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</si>
  <si>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</si>
  <si>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</si>
  <si>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</si>
  <si>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</si>
  <si>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</si>
  <si>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</si>
  <si>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</si>
  <si>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</si>
  <si>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</si>
  <si>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</si>
  <si>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</si>
  <si>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</si>
  <si>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</si>
  <si>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</si>
  <si>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</si>
  <si>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</si>
  <si>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</si>
  <si>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</si>
  <si>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</si>
  <si>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</si>
  <si>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</si>
  <si>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</si>
  <si>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</si>
  <si>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</si>
  <si>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</si>
  <si>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</si>
  <si>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</si>
  <si>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</si>
  <si>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</si>
  <si>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</si>
  <si>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</si>
  <si>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</si>
  <si>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</si>
  <si>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</si>
  <si>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</si>
  <si>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</si>
  <si>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</si>
  <si>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</si>
  <si>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</si>
  <si>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</si>
  <si>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</si>
  <si>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</si>
  <si>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</si>
  <si>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</si>
  <si>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</si>
  <si>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</si>
  <si>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</si>
  <si>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</si>
  <si>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</si>
  <si>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</si>
  <si>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</si>
  <si>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</si>
  <si>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</si>
  <si>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</si>
  <si>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</si>
  <si>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</si>
  <si>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</si>
  <si>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</si>
  <si>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</si>
  <si>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</si>
  <si>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</si>
  <si>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</si>
  <si>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</si>
  <si>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</si>
  <si>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</si>
  <si>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</si>
  <si>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</si>
  <si>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</si>
  <si>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</si>
  <si>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</si>
  <si>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</si>
  <si>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</si>
  <si>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</si>
  <si>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</si>
  <si>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</si>
  <si>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</si>
  <si>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</si>
  <si>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</si>
  <si>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</si>
  <si>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</si>
  <si>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</si>
  <si>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</si>
  <si>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</si>
  <si>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</si>
  <si>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</si>
  <si>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</si>
  <si>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</si>
  <si>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</si>
  <si>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</si>
  <si>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</si>
  <si>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</si>
  <si>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</si>
  <si>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</si>
  <si>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</si>
  <si>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</si>
  <si>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</si>
  <si>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</si>
  <si>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</si>
  <si>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</si>
  <si>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</si>
  <si>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</si>
  <si>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</si>
  <si>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</si>
  <si>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</si>
  <si>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</si>
  <si>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</si>
  <si>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</si>
  <si>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</si>
  <si>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</si>
  <si>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</si>
  <si>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</si>
  <si>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</si>
  <si>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</si>
  <si>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</si>
  <si>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</si>
  <si>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</si>
  <si>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</si>
  <si>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</si>
  <si>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</si>
  <si>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</si>
  <si>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</si>
  <si>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</si>
  <si>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</si>
  <si>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</si>
  <si>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</si>
  <si>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</si>
  <si>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</si>
  <si>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</si>
  <si>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</si>
  <si>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</si>
  <si>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</si>
  <si>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</si>
  <si>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</si>
  <si>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</si>
  <si>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</si>
  <si>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</si>
  <si>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</si>
  <si>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</si>
  <si>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</si>
  <si>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</si>
  <si>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</si>
  <si>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</si>
  <si>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</si>
  <si>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</si>
  <si>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</si>
  <si>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</si>
  <si>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</si>
  <si>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</si>
  <si>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</si>
  <si>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</si>
  <si>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</si>
  <si>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</si>
  <si>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</si>
  <si>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</si>
  <si>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</si>
  <si>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</si>
  <si>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</si>
  <si>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</si>
  <si>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</si>
  <si>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</si>
  <si>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</si>
  <si>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</si>
  <si>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</si>
  <si>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</si>
  <si>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</si>
  <si>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</si>
  <si>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</si>
  <si>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</si>
  <si>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</si>
  <si>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</si>
  <si>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</si>
  <si>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</si>
  <si>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</si>
  <si>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</si>
  <si>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</si>
  <si>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</si>
  <si>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</si>
  <si>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</si>
  <si>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</si>
  <si>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</si>
  <si>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</si>
  <si>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</si>
  <si>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</si>
  <si>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</si>
  <si>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</si>
  <si>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</si>
  <si>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</si>
  <si>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</si>
  <si>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</si>
  <si>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</si>
  <si>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</si>
  <si>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</si>
  <si>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</si>
  <si>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</si>
  <si>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</si>
  <si>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</si>
  <si>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</si>
  <si>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</si>
  <si>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</si>
  <si>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</si>
  <si>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</si>
  <si>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</si>
  <si>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</si>
  <si>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</si>
  <si>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</si>
  <si>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</si>
  <si>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</si>
  <si>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</si>
  <si>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</si>
  <si>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</si>
  <si>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</si>
  <si>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</si>
  <si>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</si>
  <si>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</si>
  <si>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</si>
  <si>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</si>
  <si>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</si>
  <si>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</si>
  <si>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</si>
  <si>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</si>
  <si>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</si>
  <si>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</si>
  <si>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</si>
  <si>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</si>
  <si>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</si>
  <si>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</si>
  <si>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</si>
  <si>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</si>
  <si>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</si>
  <si>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</si>
  <si>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</si>
  <si>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</si>
  <si>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</si>
  <si>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</si>
  <si>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</si>
  <si>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</si>
  <si>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</si>
  <si>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</si>
  <si>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</si>
  <si>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</si>
  <si>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</si>
  <si>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</si>
  <si>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</si>
  <si>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</si>
  <si>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</si>
  <si>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</si>
  <si>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</si>
  <si>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</si>
  <si>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</si>
  <si>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</si>
  <si>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</si>
  <si>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</si>
  <si>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</si>
  <si>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</si>
  <si>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</si>
  <si>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</si>
  <si>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</si>
  <si>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</si>
  <si>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</si>
  <si>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</si>
  <si>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</si>
  <si>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</si>
  <si>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</si>
  <si>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</si>
  <si>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</si>
  <si>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</si>
  <si>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</si>
  <si>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</si>
  <si>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</si>
  <si>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</si>
  <si>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</si>
  <si>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</si>
  <si>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</si>
  <si>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</si>
  <si>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</si>
  <si>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</si>
  <si>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</si>
  <si>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</si>
  <si>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</si>
  <si>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</si>
  <si>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</si>
  <si>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</si>
  <si>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医療法人社団清峰会　村山中央病院</t>
    <phoneticPr fontId="3"/>
  </si>
  <si>
    <t>〒208-0001 武蔵村山市中藤５－７０</t>
    <phoneticPr fontId="3"/>
  </si>
  <si>
    <t>〇</t>
  </si>
  <si>
    <t>医療法人</t>
  </si>
  <si>
    <t>内科</t>
  </si>
  <si>
    <t>ＤＰＣ病院ではない</t>
  </si>
  <si>
    <t>有</t>
  </si>
  <si>
    <t>-</t>
    <phoneticPr fontId="3"/>
  </si>
  <si>
    <t>介護療養病棟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</si>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</sst>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9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60</v>
      </c>
      <c r="K105" s="237" t="str">
        <f t="shared" si="1"/>
        <v/>
      </c>
      <c r="L105" s="258">
        <v>60</v>
      </c>
    </row>
    <row r="106" spans="1:22" s="83" customFormat="1" ht="34.5" customHeight="1">
      <c r="A106" s="244" t="s">
        <v>613</v>
      </c>
      <c r="B106" s="84"/>
      <c r="C106" s="395"/>
      <c r="D106" s="396"/>
      <c r="E106" s="333" t="s">
        <v>45</v>
      </c>
      <c r="F106" s="334"/>
      <c r="G106" s="334"/>
      <c r="H106" s="335"/>
      <c r="I106" s="419"/>
      <c r="J106" s="256">
        <f t="shared" si="0"/>
        <v>59</v>
      </c>
      <c r="K106" s="237" t="str">
        <f t="shared" si="1"/>
        <v/>
      </c>
      <c r="L106" s="258">
        <v>59</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59</v>
      </c>
      <c r="K108" s="237" t="str">
        <f t="shared" si="1"/>
        <v/>
      </c>
      <c r="L108" s="258">
        <v>59</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60</v>
      </c>
      <c r="K110" s="237" t="str">
        <f t="shared" si="1"/>
        <v/>
      </c>
      <c r="L110" s="258">
        <v>60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533</v>
      </c>
    </row>
    <row r="132" spans="1:22" s="83" customFormat="1" ht="34.5" customHeight="1">
      <c r="A132" s="244" t="s">
        <v>621</v>
      </c>
      <c r="B132" s="84"/>
      <c r="C132" s="294"/>
      <c r="D132" s="296"/>
      <c r="E132" s="319" t="s">
        <v>58</v>
      </c>
      <c r="F132" s="320"/>
      <c r="G132" s="320"/>
      <c r="H132" s="321"/>
      <c r="I132" s="388"/>
      <c r="J132" s="101"/>
      <c r="K132" s="102"/>
      <c r="L132" s="82">
        <v>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60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5</v>
      </c>
      <c r="K269" s="81" t="str">
        <f t="shared" si="8"/>
        <v/>
      </c>
      <c r="L269" s="147">
        <v>5</v>
      </c>
    </row>
    <row r="270" spans="1:22" s="83" customFormat="1" ht="34.5" customHeight="1">
      <c r="A270" s="249" t="s">
        <v>725</v>
      </c>
      <c r="B270" s="120"/>
      <c r="C270" s="370"/>
      <c r="D270" s="370"/>
      <c r="E270" s="370"/>
      <c r="F270" s="370"/>
      <c r="G270" s="370" t="s">
        <v>148</v>
      </c>
      <c r="H270" s="370"/>
      <c r="I270" s="403"/>
      <c r="J270" s="266">
        <f t="shared" si="9"/>
        <v>2.1</v>
      </c>
      <c r="K270" s="81" t="str">
        <f t="shared" si="8"/>
        <v/>
      </c>
      <c r="L270" s="148">
        <v>2.1</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1.4</v>
      </c>
      <c r="K272" s="81" t="str">
        <f t="shared" si="8"/>
        <v/>
      </c>
      <c r="L272" s="148">
        <v>1.4</v>
      </c>
    </row>
    <row r="273" spans="1:12" s="83" customFormat="1" ht="34.5" customHeight="1">
      <c r="A273" s="249" t="s">
        <v>727</v>
      </c>
      <c r="B273" s="120"/>
      <c r="C273" s="370" t="s">
        <v>152</v>
      </c>
      <c r="D273" s="371"/>
      <c r="E273" s="371"/>
      <c r="F273" s="371"/>
      <c r="G273" s="370" t="s">
        <v>146</v>
      </c>
      <c r="H273" s="370"/>
      <c r="I273" s="403"/>
      <c r="J273" s="266">
        <f t="shared" si="9"/>
        <v>11</v>
      </c>
      <c r="K273" s="81" t="str">
        <f t="shared" si="8"/>
        <v/>
      </c>
      <c r="L273" s="147">
        <v>11</v>
      </c>
    </row>
    <row r="274" spans="1:12" s="83" customFormat="1" ht="34.5" customHeight="1">
      <c r="A274" s="249" t="s">
        <v>727</v>
      </c>
      <c r="B274" s="120"/>
      <c r="C274" s="371"/>
      <c r="D274" s="371"/>
      <c r="E274" s="371"/>
      <c r="F274" s="371"/>
      <c r="G274" s="370" t="s">
        <v>148</v>
      </c>
      <c r="H274" s="370"/>
      <c r="I274" s="403"/>
      <c r="J274" s="266">
        <f t="shared" si="9"/>
        <v>5.9</v>
      </c>
      <c r="K274" s="81" t="str">
        <f t="shared" si="8"/>
        <v/>
      </c>
      <c r="L274" s="148">
        <v>5.9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1</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1</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1</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28</v>
      </c>
      <c r="K392" s="81" t="str">
        <f t="shared" ref="K392:K397" si="11">IF(OR(COUNTIF(L392:L392,"未確認")&gt;0,COUNTIF(L392:L392,"~*")&gt;0),"※","")</f>
        <v/>
      </c>
      <c r="L392" s="147">
        <v>28</v>
      </c>
    </row>
    <row r="393" spans="1:22" s="83" customFormat="1" ht="34.5" customHeight="1">
      <c r="A393" s="249" t="s">
        <v>773</v>
      </c>
      <c r="B393" s="84"/>
      <c r="C393" s="369"/>
      <c r="D393" s="379"/>
      <c r="E393" s="319" t="s">
        <v>224</v>
      </c>
      <c r="F393" s="320"/>
      <c r="G393" s="320"/>
      <c r="H393" s="321"/>
      <c r="I393" s="342"/>
      <c r="J393" s="140">
        <f t="shared" si="10"/>
        <v>28</v>
      </c>
      <c r="K393" s="81" t="str">
        <f t="shared" si="11"/>
        <v/>
      </c>
      <c r="L393" s="147">
        <v>28</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18068</v>
      </c>
      <c r="K396" s="81" t="str">
        <f t="shared" si="11"/>
        <v/>
      </c>
      <c r="L396" s="147">
        <v>18068</v>
      </c>
    </row>
    <row r="397" spans="1:22" s="83" customFormat="1" ht="34.5" customHeight="1">
      <c r="A397" s="250" t="s">
        <v>777</v>
      </c>
      <c r="B397" s="119"/>
      <c r="C397" s="369"/>
      <c r="D397" s="319" t="s">
        <v>228</v>
      </c>
      <c r="E397" s="320"/>
      <c r="F397" s="320"/>
      <c r="G397" s="320"/>
      <c r="H397" s="321"/>
      <c r="I397" s="343"/>
      <c r="J397" s="140">
        <f t="shared" si="10"/>
        <v>35</v>
      </c>
      <c r="K397" s="81" t="str">
        <f t="shared" si="11"/>
        <v/>
      </c>
      <c r="L397" s="147">
        <v>35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v>
      </c>
      <c r="K405" s="81" t="str">
        <f t="shared" ref="K405:K422" si="13">IF(OR(COUNTIF(L405:L405,"未確認")&gt;0,COUNTIF(L405:L405,"~*")&gt;0),"※","")</f>
        <v/>
      </c>
      <c r="L405" s="147">
        <v>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4</v>
      </c>
      <c r="K408" s="81" t="str">
        <f t="shared" si="13"/>
        <v/>
      </c>
      <c r="L408" s="147">
        <v>4</v>
      </c>
    </row>
    <row r="409" spans="1:22" s="83" customFormat="1" ht="34.5" customHeight="1">
      <c r="A409" s="251" t="s">
        <v>782</v>
      </c>
      <c r="B409" s="119"/>
      <c r="C409" s="368"/>
      <c r="D409" s="368"/>
      <c r="E409" s="316" t="s">
        <v>989</v>
      </c>
      <c r="F409" s="317"/>
      <c r="G409" s="317"/>
      <c r="H409" s="318"/>
      <c r="I409" s="360"/>
      <c r="J409" s="140">
        <f t="shared" si="12"/>
        <v>1</v>
      </c>
      <c r="K409" s="81" t="str">
        <f t="shared" si="13"/>
        <v/>
      </c>
      <c r="L409" s="147">
        <v>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v>
      </c>
      <c r="K413" s="81" t="str">
        <f t="shared" si="13"/>
        <v/>
      </c>
      <c r="L413" s="147">
        <v>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5</v>
      </c>
      <c r="K421" s="81" t="str">
        <f t="shared" si="13"/>
        <v/>
      </c>
      <c r="L421" s="147">
        <v>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v>
      </c>
      <c r="K430" s="193" t="str">
        <f>IF(OR(COUNTIF(L430:L430,"未確認")&gt;0,COUNTIF(L430:L430,"~*")&gt;0),"※","")</f>
        <v/>
      </c>
      <c r="L430" s="147">
        <v>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v>
      </c>
      <c r="K433" s="193" t="str">
        <f>IF(OR(COUNTIF(L433:L433,"未確認")&gt;0,COUNTIF(L433:L433,"~*")&gt;0),"※","")</f>
        <v/>
      </c>
      <c r="L433" s="147">
        <v>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398D345-5723-4C43-97C0-28D0BD2A80B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2019-12-23T00:47:54Z</dcterms:modified>
</cp:coreProperties>
</file>